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3"/>
  <workbookPr filterPrivacy="1" defaultThemeVersion="124226"/>
  <xr:revisionPtr revIDLastSave="0" documentId="13_ncr:1_{35CC644B-370A-4C48-9489-CC1B91870041}" xr6:coauthVersionLast="45" xr6:coauthVersionMax="45" xr10:uidLastSave="{00000000-0000-0000-0000-000000000000}"/>
  <bookViews>
    <workbookView xWindow="0" yWindow="0" windowWidth="28800" windowHeight="18000" activeTab="1" xr2:uid="{00000000-000D-0000-FFFF-FFFF00000000}"/>
  </bookViews>
  <sheets>
    <sheet name="Par A Questionnaire" sheetId="1" r:id="rId1"/>
    <sheet name="Part A Solution" sheetId="3" r:id="rId2"/>
    <sheet name="Part B" sheetId="4" r:id="rId3"/>
  </sheets>
  <definedNames>
    <definedName name="_xlnm.Print_Area" localSheetId="1">'Part A Solution'!$K$2:$O$46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4" l="1"/>
  <c r="E3" i="4"/>
  <c r="E4" i="4"/>
  <c r="E5" i="4"/>
  <c r="E6" i="4"/>
  <c r="E7" i="4"/>
  <c r="E8" i="4"/>
  <c r="E9" i="4"/>
  <c r="E10" i="4"/>
  <c r="E11" i="4"/>
  <c r="E2" i="4"/>
  <c r="D3" i="4"/>
  <c r="D4" i="4"/>
  <c r="D5" i="4"/>
  <c r="D6" i="4"/>
  <c r="D7" i="4"/>
  <c r="D8" i="4"/>
  <c r="D9" i="4"/>
  <c r="D10" i="4"/>
  <c r="D11" i="4"/>
  <c r="D2" i="4"/>
  <c r="N16" i="3"/>
  <c r="N17" i="3"/>
  <c r="O17" i="3"/>
  <c r="O16" i="3"/>
  <c r="M17" i="3"/>
  <c r="M16" i="3"/>
  <c r="L17" i="3"/>
  <c r="L16" i="3"/>
  <c r="L8"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2" i="3"/>
  <c r="L7" i="3"/>
  <c r="L5" i="3"/>
  <c r="L6" i="3" s="1"/>
  <c r="L4" i="3"/>
  <c r="L3" i="3"/>
</calcChain>
</file>

<file path=xl/sharedStrings.xml><?xml version="1.0" encoding="utf-8"?>
<sst xmlns="http://schemas.openxmlformats.org/spreadsheetml/2006/main" count="94" uniqueCount="89">
  <si>
    <t>Data field</t>
  </si>
  <si>
    <t>Question in Questionnaire</t>
  </si>
  <si>
    <t>When you think of greeting cards, what brand or company first comes to mind?</t>
  </si>
  <si>
    <t>What other brands or companies come to mind? (option to enter 3 other brands)</t>
  </si>
  <si>
    <t>Which of the following greeting card brands have you purchased in the past six months?</t>
  </si>
  <si>
    <t>(Data coding) Legend</t>
  </si>
  <si>
    <t>If  you needed to buy a card today, which of the following greeting card brands would you most likely purchase?</t>
  </si>
  <si>
    <t>Can you recall where you saw the advertisement(s)? Select all that applies</t>
  </si>
  <si>
    <t xml:space="preserve">1 - Ad was seen in TV, radio, bill board, magazine or in shops                                       </t>
  </si>
  <si>
    <t>1 - Ad was seen in internet, social media or YouTube</t>
  </si>
  <si>
    <t>After campaign</t>
  </si>
  <si>
    <t>Before campaign</t>
  </si>
  <si>
    <t>Net reach (%)</t>
  </si>
  <si>
    <t>Online medium reach (%)</t>
  </si>
  <si>
    <t>Traditional medium reach (%)</t>
  </si>
  <si>
    <t>N/A</t>
  </si>
  <si>
    <t>1 - focal brand was purchased
0 - focal brand was not purchased</t>
  </si>
  <si>
    <t>1 - focal brand was mentioned
0 - focal brand was not mentioned</t>
  </si>
  <si>
    <t>1 - focal brand is one of the top 4 brands
0 - focal brand is not one of the top 4 brands</t>
  </si>
  <si>
    <t>1 - focal brand
0 - other brands</t>
  </si>
  <si>
    <t>0 - before ad campaign
1- after ad campaign</t>
  </si>
  <si>
    <t>Net reach (#)</t>
  </si>
  <si>
    <t>Traditional medium reach (#)</t>
  </si>
  <si>
    <t>Online medium reach (#)</t>
  </si>
  <si>
    <t>Total unprompted brand recall (%)</t>
  </si>
  <si>
    <t>Top of mind recall
(%)</t>
  </si>
  <si>
    <t>Q3
 Top four mentions</t>
  </si>
  <si>
    <t>Q5
Purchase intention</t>
  </si>
  <si>
    <t>Q4
Stated
purchase</t>
  </si>
  <si>
    <t>Q2
First
mention</t>
  </si>
  <si>
    <t>Q1
Before/
after</t>
  </si>
  <si>
    <t>Resp. id</t>
  </si>
  <si>
    <t>Purchase intention
(%)</t>
  </si>
  <si>
    <t>1. Campaign reach metrics</t>
  </si>
  <si>
    <t>2. Campaign outcomes</t>
  </si>
  <si>
    <t>3. Summary of key findings</t>
  </si>
  <si>
    <t>Respondent id</t>
  </si>
  <si>
    <t>Q2 First mention</t>
  </si>
  <si>
    <t>Q3 Top four mentions</t>
  </si>
  <si>
    <t>Q4 Stated purchase</t>
  </si>
  <si>
    <t>Q5 Purchase intention</t>
  </si>
  <si>
    <t>Past purchase behaviour
(%)</t>
  </si>
  <si>
    <t>Q1 Before/after campaign</t>
  </si>
  <si>
    <t>Q6 Traditional medium</t>
  </si>
  <si>
    <t>Q7 Online medium</t>
  </si>
  <si>
    <t>Ad recall across the two medium</t>
  </si>
  <si>
    <t>Q6
Traditional medium</t>
  </si>
  <si>
    <t>Q7
Online
medium</t>
  </si>
  <si>
    <t>AED</t>
  </si>
  <si>
    <t>Unit sales</t>
  </si>
  <si>
    <t>Week</t>
  </si>
  <si>
    <t>Log(Ad spend)</t>
  </si>
  <si>
    <t>Advertising spend</t>
  </si>
  <si>
    <t>Log(unit sales)</t>
  </si>
  <si>
    <t>Ad spending</t>
  </si>
  <si>
    <t>Projected Unit sales</t>
  </si>
  <si>
    <t>Communication metrics</t>
  </si>
  <si>
    <t xml:space="preserve">Reach metric </t>
  </si>
  <si>
    <t xml:space="preserve">AAU metric </t>
  </si>
  <si>
    <t>campaign successsful</t>
  </si>
  <si>
    <t>AED to measure the effectivess of the ad campaign, is a measure of effectiveness of the ad campaign. It is calculated by dividing the percentage change in the sales by the percentage change in advertising spending</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</si>
  <si>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</si>
  <si>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</si>
  <si>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</si>
  <si>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</si>
  <si>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</si>
  <si>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</si>
  <si>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</si>
  <si>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</si>
  <si>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</si>
  <si>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</si>
  <si>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</si>
  <si>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</si>
  <si>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</si>
  <si>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</si>
  <si>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</si>
  <si>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</si>
  <si>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</si>
  <si>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</si>
  <si>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</si>
  <si>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</si>
  <si>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</si>
  <si>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</si>
  <si>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</si>
  <si>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</si>
  <si>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unit sales= Intercept + AED (AD spending)</t>
  </si>
  <si>
    <t xml:space="preserve">Reach/Net reach, for the first 2 columns successful ad campaign, awareness- purchase behaviours (AAU metric) Purpose= evaluating the effectiveness of advertising campain- reach, net reach, and AAU metrics, advertising metrics: Impressions, Reach, Frequency. </t>
  </si>
  <si>
    <t>Discuss how the ad campaign influenced the brand performance?</t>
  </si>
  <si>
    <t xml:space="preserve">The advertisement campaign has been very successful as we can see that from the campaign outcomes. The top of the mind recall has increased by 12% and total unpromoted brand recall has increased by 16%. This shows that the campaign has made a significant impact on the customers, which then has a long term impact on the purchase behaviour and purchase intention of the customers. Customers puchase behaviour has almost doubled after the campign and more customers now have the intention to purchase the product.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</si>
</sst>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1" formatCode="0.0000"/>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Times New Roman"/>
      <family val="1"/>
    </font>
    <font>
      <i/>
      <sz val="11"/>
      <color theme="1"/>
      <name val="Calibri"/>
      <family val="2"/>
      <scheme val="minor"/>
    </font>
    <font>
      <sz val="14"/>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9" fontId="2" fillId="0" borderId="0" applyFont="0" applyFill="0" applyBorder="0" applyAlignment="0" applyProtection="0"/>
  </cellStyleXfs>
  <cellXfs count="55">
    <xf numFmtId="0" fontId="0" fillId="0" borderId="0" xfId="0"/>
    <xf numFmtId="0" fontId="0" fillId="0" borderId="1" xfId="0" applyFont="1" applyBorder="1"/>
    <xf numFmtId="0" fontId="0" fillId="0" borderId="0" xfId="0" applyFont="1"/>
    <xf numFmtId="9" fontId="0" fillId="0" borderId="1" xfId="1" applyFont="1" applyBorder="1"/>
    <xf numFmtId="0" fontId="0" fillId="0" borderId="0" xfId="0" applyAlignment="1">
      <alignment vertical="center"/>
    </xf>
    <xf numFmtId="0" fontId="1" fillId="2" borderId="1" xfId="0" applyFont="1" applyFill="1" applyBorder="1" applyAlignment="1">
      <alignment horizontal="right" vertical="top" wrapText="1"/>
    </xf>
    <xf numFmtId="0" fontId="0" fillId="0" borderId="0" xfId="0" applyFont="1" applyBorder="1"/>
    <xf numFmtId="9" fontId="0" fillId="0" borderId="0" xfId="1" applyFont="1" applyBorder="1"/>
    <xf numFmtId="0" fontId="1" fillId="2" borderId="1" xfId="0" applyFont="1" applyFill="1" applyBorder="1"/>
    <xf numFmtId="0" fontId="0" fillId="0" borderId="1" xfId="0" applyFont="1" applyBorder="1" applyAlignment="1">
      <alignment vertical="center"/>
    </xf>
    <xf numFmtId="0" fontId="0" fillId="0" borderId="1" xfId="0" applyFont="1" applyBorder="1" applyAlignment="1">
      <alignment wrapText="1"/>
    </xf>
    <xf numFmtId="0" fontId="0" fillId="0" borderId="1" xfId="0" applyFont="1" applyBorder="1" applyAlignment="1">
      <alignment vertical="center" wrapText="1"/>
    </xf>
    <xf numFmtId="0" fontId="1" fillId="0" borderId="0" xfId="0" applyFont="1" applyFill="1" applyBorder="1" applyAlignment="1">
      <alignment horizontal="right" vertical="top" wrapText="1"/>
    </xf>
    <xf numFmtId="0" fontId="0" fillId="0" borderId="0" xfId="0" applyFont="1" applyFill="1" applyBorder="1"/>
    <xf numFmtId="0" fontId="3" fillId="3" borderId="0" xfId="0" applyFont="1" applyFill="1"/>
    <xf numFmtId="0" fontId="3" fillId="3" borderId="10" xfId="0" applyFont="1" applyFill="1" applyBorder="1"/>
    <xf numFmtId="0" fontId="3" fillId="3" borderId="12" xfId="0" applyFont="1" applyFill="1" applyBorder="1"/>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16" xfId="0" applyFont="1" applyFill="1" applyBorder="1" applyAlignment="1">
      <alignment horizontal="center"/>
    </xf>
    <xf numFmtId="0" fontId="3" fillId="3" borderId="1" xfId="0" applyFont="1" applyFill="1" applyBorder="1"/>
    <xf numFmtId="0" fontId="3" fillId="3" borderId="17" xfId="0" applyFont="1" applyFill="1" applyBorder="1"/>
    <xf numFmtId="0" fontId="3" fillId="3" borderId="18" xfId="0" applyFont="1" applyFill="1" applyBorder="1"/>
    <xf numFmtId="0" fontId="3" fillId="3" borderId="19" xfId="0" applyFont="1" applyFill="1" applyBorder="1"/>
    <xf numFmtId="0" fontId="3" fillId="3" borderId="20" xfId="0" applyFont="1" applyFill="1" applyBorder="1"/>
    <xf numFmtId="0" fontId="3" fillId="3" borderId="21" xfId="0" applyFont="1" applyFill="1" applyBorder="1"/>
    <xf numFmtId="0" fontId="3" fillId="3" borderId="14" xfId="0" applyFont="1" applyFill="1" applyBorder="1"/>
    <xf numFmtId="3" fontId="3" fillId="3" borderId="11" xfId="0" applyNumberFormat="1" applyFont="1" applyFill="1" applyBorder="1"/>
    <xf numFmtId="3" fontId="3" fillId="3" borderId="13" xfId="0" applyNumberFormat="1" applyFont="1" applyFill="1" applyBorder="1"/>
    <xf numFmtId="0" fontId="1" fillId="2" borderId="1" xfId="0" applyFont="1" applyFill="1" applyBorder="1" applyAlignment="1">
      <alignment horizontal="left"/>
    </xf>
    <xf numFmtId="0" fontId="1" fillId="2" borderId="1" xfId="0" applyFont="1" applyFill="1" applyBorder="1" applyAlignment="1">
      <alignment horizontal="right" wrapText="1"/>
    </xf>
    <xf numFmtId="0" fontId="1" fillId="2" borderId="1" xfId="0" applyFont="1" applyFill="1" applyBorder="1" applyAlignment="1">
      <alignment horizontal="center"/>
    </xf>
    <xf numFmtId="0" fontId="3" fillId="3" borderId="14" xfId="0" applyFont="1" applyFill="1" applyBorder="1" applyAlignment="1">
      <alignment horizontal="center"/>
    </xf>
    <xf numFmtId="0" fontId="3" fillId="3" borderId="16" xfId="0" applyFont="1" applyFill="1" applyBorder="1" applyAlignment="1">
      <alignment horizontal="center"/>
    </xf>
    <xf numFmtId="9" fontId="2" fillId="5" borderId="1" xfId="1" applyFont="1" applyFill="1" applyBorder="1"/>
    <xf numFmtId="9" fontId="2" fillId="0" borderId="1" xfId="1" applyFont="1" applyFill="1" applyBorder="1"/>
    <xf numFmtId="171" fontId="3" fillId="3" borderId="18" xfId="0" applyNumberFormat="1" applyFont="1" applyFill="1" applyBorder="1"/>
    <xf numFmtId="171" fontId="3" fillId="3" borderId="1" xfId="0" applyNumberFormat="1" applyFont="1" applyFill="1" applyBorder="1"/>
    <xf numFmtId="171" fontId="3" fillId="3" borderId="21" xfId="0" applyNumberFormat="1" applyFont="1" applyFill="1" applyBorder="1"/>
    <xf numFmtId="0" fontId="0" fillId="0" borderId="0" xfId="0" applyFill="1" applyBorder="1" applyAlignment="1"/>
    <xf numFmtId="0" fontId="0" fillId="0" borderId="22" xfId="0" applyFill="1" applyBorder="1" applyAlignment="1"/>
    <xf numFmtId="0" fontId="4" fillId="0" borderId="23" xfId="0" applyFont="1" applyFill="1" applyBorder="1" applyAlignment="1">
      <alignment horizontal="center"/>
    </xf>
    <xf numFmtId="0" fontId="4" fillId="0" borderId="23" xfId="0" applyFont="1" applyFill="1" applyBorder="1" applyAlignment="1">
      <alignment horizontal="centerContinuous"/>
    </xf>
    <xf numFmtId="0" fontId="3" fillId="3" borderId="24" xfId="0" applyFont="1" applyFill="1" applyBorder="1"/>
    <xf numFmtId="0" fontId="3" fillId="3" borderId="0" xfId="0" applyFont="1" applyFill="1" applyAlignment="1">
      <alignment horizontal="left" vertical="center" wrapText="1"/>
    </xf>
    <xf numFmtId="0" fontId="0" fillId="0" borderId="0" xfId="0" applyFont="1" applyAlignment="1">
      <alignment horizontal="center" vertical="center"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cellXfs>
  <cellStyles count="2">
    <cellStyle name="Normal" xfId="0" builtinId="0"/>
    <cellStyle name="Per 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showGridLines="0" workbookViewId="0">
      <selection activeCell="B19" sqref="B19"/>
    </sheetView>
  </sheetViews>
  <sheetFormatPr baseColWidth="10" defaultColWidth="8.83203125" defaultRowHeight="15" x14ac:dyDescent="0.2"/>
  <cols>
    <col min="1" max="1" width="22.33203125" customWidth="1"/>
    <col min="2" max="2" width="91.5" customWidth="1"/>
    <col min="3" max="3" width="56.83203125" customWidth="1"/>
  </cols>
  <sheetData>
    <row r="1" spans="1:3" x14ac:dyDescent="0.2">
      <c r="A1" s="8" t="s">
        <v>0</v>
      </c>
      <c r="B1" s="8" t="s">
        <v>1</v>
      </c>
      <c r="C1" s="8" t="s">
        <v>5</v>
      </c>
    </row>
    <row r="2" spans="1:3" ht="20.5" customHeight="1" x14ac:dyDescent="0.2">
      <c r="A2" s="9" t="s">
        <v>36</v>
      </c>
      <c r="B2" s="9" t="s">
        <v>15</v>
      </c>
      <c r="C2" s="10"/>
    </row>
    <row r="3" spans="1:3" ht="32" x14ac:dyDescent="0.2">
      <c r="A3" s="9" t="s">
        <v>42</v>
      </c>
      <c r="B3" s="9" t="s">
        <v>15</v>
      </c>
      <c r="C3" s="10" t="s">
        <v>20</v>
      </c>
    </row>
    <row r="4" spans="1:3" ht="32" x14ac:dyDescent="0.2">
      <c r="A4" s="9" t="s">
        <v>37</v>
      </c>
      <c r="B4" s="11" t="s">
        <v>2</v>
      </c>
      <c r="C4" s="10" t="s">
        <v>19</v>
      </c>
    </row>
    <row r="5" spans="1:3" ht="32" x14ac:dyDescent="0.2">
      <c r="A5" s="9" t="s">
        <v>38</v>
      </c>
      <c r="B5" s="9" t="s">
        <v>3</v>
      </c>
      <c r="C5" s="10" t="s">
        <v>18</v>
      </c>
    </row>
    <row r="6" spans="1:3" ht="32" x14ac:dyDescent="0.2">
      <c r="A6" s="9" t="s">
        <v>39</v>
      </c>
      <c r="B6" s="9" t="s">
        <v>4</v>
      </c>
      <c r="C6" s="10" t="s">
        <v>16</v>
      </c>
    </row>
    <row r="7" spans="1:3" ht="32" x14ac:dyDescent="0.2">
      <c r="A7" s="9" t="s">
        <v>40</v>
      </c>
      <c r="B7" s="9" t="s">
        <v>6</v>
      </c>
      <c r="C7" s="10" t="s">
        <v>17</v>
      </c>
    </row>
    <row r="8" spans="1:3" s="4" customFormat="1" ht="30" customHeight="1" x14ac:dyDescent="0.2">
      <c r="A8" s="9" t="s">
        <v>43</v>
      </c>
      <c r="B8" s="9" t="s">
        <v>7</v>
      </c>
      <c r="C8" s="11" t="s">
        <v>8</v>
      </c>
    </row>
    <row r="9" spans="1:3" s="4" customFormat="1" ht="30" customHeight="1" x14ac:dyDescent="0.2">
      <c r="A9" s="9" t="s">
        <v>44</v>
      </c>
      <c r="B9" s="9" t="s">
        <v>7</v>
      </c>
      <c r="C9" s="11" t="s">
        <v>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1"/>
  <sheetViews>
    <sheetView showGridLines="0" tabSelected="1" topLeftCell="A11" workbookViewId="0">
      <selection activeCell="S37" sqref="S37"/>
    </sheetView>
  </sheetViews>
  <sheetFormatPr baseColWidth="10" defaultColWidth="9.1640625" defaultRowHeight="15" x14ac:dyDescent="0.2"/>
  <cols>
    <col min="1" max="9" width="11.1640625" style="2" customWidth="1"/>
    <col min="10" max="10" width="11.1640625" style="13" customWidth="1"/>
    <col min="11" max="11" width="28" style="2" customWidth="1"/>
    <col min="12" max="15" width="12.5" style="2" customWidth="1"/>
    <col min="16" max="16384" width="9.1640625" style="2"/>
  </cols>
  <sheetData>
    <row r="1" spans="1:18" ht="48" x14ac:dyDescent="0.2">
      <c r="A1" s="5" t="s">
        <v>31</v>
      </c>
      <c r="B1" s="5" t="s">
        <v>30</v>
      </c>
      <c r="C1" s="5" t="s">
        <v>29</v>
      </c>
      <c r="D1" s="5" t="s">
        <v>26</v>
      </c>
      <c r="E1" s="5" t="s">
        <v>28</v>
      </c>
      <c r="F1" s="5" t="s">
        <v>27</v>
      </c>
      <c r="G1" s="5" t="s">
        <v>46</v>
      </c>
      <c r="H1" s="5" t="s">
        <v>47</v>
      </c>
      <c r="I1" s="5" t="s">
        <v>45</v>
      </c>
      <c r="J1" s="12"/>
    </row>
    <row r="2" spans="1:18" x14ac:dyDescent="0.2">
      <c r="A2" s="1">
        <v>1</v>
      </c>
      <c r="B2" s="1">
        <v>0</v>
      </c>
      <c r="C2" s="1">
        <v>0</v>
      </c>
      <c r="D2" s="1">
        <v>0</v>
      </c>
      <c r="E2" s="1">
        <v>1</v>
      </c>
      <c r="F2" s="1">
        <v>0</v>
      </c>
      <c r="G2" s="1">
        <v>0</v>
      </c>
      <c r="H2" s="1">
        <v>0</v>
      </c>
      <c r="I2" s="1">
        <f>MAX(G2,H2)</f>
        <v>0</v>
      </c>
      <c r="K2" s="29" t="s">
        <v>33</v>
      </c>
      <c r="L2" s="29"/>
    </row>
    <row r="3" spans="1:18" x14ac:dyDescent="0.2">
      <c r="A3" s="1">
        <v>2</v>
      </c>
      <c r="B3" s="1">
        <v>0</v>
      </c>
      <c r="C3" s="1">
        <v>0</v>
      </c>
      <c r="D3" s="1">
        <v>0</v>
      </c>
      <c r="E3" s="1">
        <v>1</v>
      </c>
      <c r="F3" s="1">
        <v>0</v>
      </c>
      <c r="G3" s="1">
        <v>0</v>
      </c>
      <c r="H3" s="1">
        <v>0</v>
      </c>
      <c r="I3" s="1">
        <f t="shared" ref="I3:I66" si="0">MAX(G3,H3)</f>
        <v>0</v>
      </c>
      <c r="K3" s="1" t="s">
        <v>22</v>
      </c>
      <c r="L3" s="1">
        <f>COUNTIFS(G2:G101,"=1", B2:B101, "1")</f>
        <v>18</v>
      </c>
    </row>
    <row r="4" spans="1:18" x14ac:dyDescent="0.2">
      <c r="A4" s="1">
        <v>3</v>
      </c>
      <c r="B4" s="1">
        <v>0</v>
      </c>
      <c r="C4" s="1">
        <v>1</v>
      </c>
      <c r="D4" s="1">
        <v>1</v>
      </c>
      <c r="E4" s="1">
        <v>0</v>
      </c>
      <c r="F4" s="1">
        <v>0</v>
      </c>
      <c r="G4" s="1">
        <v>0</v>
      </c>
      <c r="H4" s="1">
        <v>0</v>
      </c>
      <c r="I4" s="1">
        <f t="shared" si="0"/>
        <v>0</v>
      </c>
      <c r="K4" s="1" t="s">
        <v>14</v>
      </c>
      <c r="L4" s="3">
        <f>L3/50</f>
        <v>0.36</v>
      </c>
    </row>
    <row r="5" spans="1:18" x14ac:dyDescent="0.2">
      <c r="A5" s="1">
        <v>4</v>
      </c>
      <c r="B5" s="1">
        <v>0</v>
      </c>
      <c r="C5" s="1">
        <v>1</v>
      </c>
      <c r="D5" s="1">
        <v>1</v>
      </c>
      <c r="E5" s="1">
        <v>1</v>
      </c>
      <c r="F5" s="1">
        <v>0</v>
      </c>
      <c r="G5" s="1">
        <v>0</v>
      </c>
      <c r="H5" s="1">
        <v>0</v>
      </c>
      <c r="I5" s="1">
        <f t="shared" si="0"/>
        <v>0</v>
      </c>
      <c r="K5" s="1" t="s">
        <v>23</v>
      </c>
      <c r="L5" s="1">
        <f>COUNTIFS(H2:H101,"=1", B2:B101, "=1")</f>
        <v>8</v>
      </c>
    </row>
    <row r="6" spans="1:18" x14ac:dyDescent="0.2">
      <c r="A6" s="1">
        <v>5</v>
      </c>
      <c r="B6" s="1">
        <v>0</v>
      </c>
      <c r="C6" s="1">
        <v>0</v>
      </c>
      <c r="D6" s="1">
        <v>0</v>
      </c>
      <c r="E6" s="1">
        <v>0</v>
      </c>
      <c r="F6" s="1">
        <v>0</v>
      </c>
      <c r="G6" s="1">
        <v>0</v>
      </c>
      <c r="H6" s="1">
        <v>0</v>
      </c>
      <c r="I6" s="1">
        <f t="shared" si="0"/>
        <v>0</v>
      </c>
      <c r="K6" s="1" t="s">
        <v>13</v>
      </c>
      <c r="L6" s="3">
        <f>L5/50</f>
        <v>0.16</v>
      </c>
    </row>
    <row r="7" spans="1:18" x14ac:dyDescent="0.2">
      <c r="A7" s="1">
        <v>6</v>
      </c>
      <c r="B7" s="1">
        <v>0</v>
      </c>
      <c r="C7" s="1">
        <v>1</v>
      </c>
      <c r="D7" s="1">
        <v>1</v>
      </c>
      <c r="E7" s="1">
        <v>1</v>
      </c>
      <c r="F7" s="1">
        <v>1</v>
      </c>
      <c r="G7" s="1">
        <v>0</v>
      </c>
      <c r="H7" s="1">
        <v>0</v>
      </c>
      <c r="I7" s="1">
        <f t="shared" si="0"/>
        <v>0</v>
      </c>
      <c r="K7" s="1" t="s">
        <v>21</v>
      </c>
      <c r="L7" s="1">
        <f>L3+L5-COUNTIFS(G2:G101, "=1", H2:H101, "=1")</f>
        <v>21</v>
      </c>
    </row>
    <row r="8" spans="1:18" x14ac:dyDescent="0.2">
      <c r="A8" s="1">
        <v>7</v>
      </c>
      <c r="B8" s="1">
        <v>0</v>
      </c>
      <c r="C8" s="1">
        <v>1</v>
      </c>
      <c r="D8" s="1">
        <v>1</v>
      </c>
      <c r="E8" s="1">
        <v>0</v>
      </c>
      <c r="F8" s="1">
        <v>0</v>
      </c>
      <c r="G8" s="1">
        <v>0</v>
      </c>
      <c r="H8" s="1">
        <v>0</v>
      </c>
      <c r="I8" s="1">
        <f t="shared" si="0"/>
        <v>0</v>
      </c>
      <c r="K8" s="1" t="s">
        <v>12</v>
      </c>
      <c r="L8" s="3">
        <f>COUNTIF(I2:I101, "=1")/50</f>
        <v>0.42</v>
      </c>
    </row>
    <row r="9" spans="1:18" x14ac:dyDescent="0.2">
      <c r="A9" s="1">
        <v>8</v>
      </c>
      <c r="B9" s="1">
        <v>0</v>
      </c>
      <c r="C9" s="1">
        <v>1</v>
      </c>
      <c r="D9" s="1">
        <v>1</v>
      </c>
      <c r="E9" s="1">
        <v>1</v>
      </c>
      <c r="F9" s="1">
        <v>1</v>
      </c>
      <c r="G9" s="1">
        <v>0</v>
      </c>
      <c r="H9" s="1">
        <v>0</v>
      </c>
      <c r="I9" s="1">
        <f t="shared" si="0"/>
        <v>0</v>
      </c>
    </row>
    <row r="10" spans="1:18" x14ac:dyDescent="0.2">
      <c r="A10" s="1">
        <v>9</v>
      </c>
      <c r="B10" s="1">
        <v>0</v>
      </c>
      <c r="C10" s="1">
        <v>0</v>
      </c>
      <c r="D10" s="1">
        <v>0</v>
      </c>
      <c r="E10" s="1">
        <v>0</v>
      </c>
      <c r="F10" s="1">
        <v>1</v>
      </c>
      <c r="G10" s="1">
        <v>0</v>
      </c>
      <c r="H10" s="1">
        <v>0</v>
      </c>
      <c r="I10" s="1">
        <f t="shared" si="0"/>
        <v>0</v>
      </c>
    </row>
    <row r="11" spans="1:18" ht="15" customHeight="1" x14ac:dyDescent="0.2">
      <c r="A11" s="1">
        <v>10</v>
      </c>
      <c r="B11" s="1">
        <v>0</v>
      </c>
      <c r="C11" s="1">
        <v>1</v>
      </c>
      <c r="D11" s="1">
        <v>1</v>
      </c>
      <c r="E11" s="1">
        <v>1</v>
      </c>
      <c r="F11" s="1">
        <v>1</v>
      </c>
      <c r="G11" s="1">
        <v>0</v>
      </c>
      <c r="H11" s="1">
        <v>0</v>
      </c>
      <c r="I11" s="1">
        <f t="shared" si="0"/>
        <v>0</v>
      </c>
      <c r="K11" s="29" t="s">
        <v>34</v>
      </c>
      <c r="L11" s="29"/>
      <c r="M11" s="29"/>
      <c r="N11" s="29"/>
      <c r="O11" s="29"/>
    </row>
    <row r="12" spans="1:18" x14ac:dyDescent="0.2">
      <c r="A12" s="1">
        <v>11</v>
      </c>
      <c r="B12" s="1">
        <v>0</v>
      </c>
      <c r="C12" s="1">
        <v>1</v>
      </c>
      <c r="D12" s="1">
        <v>1</v>
      </c>
      <c r="E12" s="1">
        <v>0</v>
      </c>
      <c r="F12" s="1">
        <v>1</v>
      </c>
      <c r="G12" s="1">
        <v>0</v>
      </c>
      <c r="H12" s="1">
        <v>0</v>
      </c>
      <c r="I12" s="1">
        <f t="shared" si="0"/>
        <v>0</v>
      </c>
      <c r="K12" s="31"/>
      <c r="L12" s="30" t="s">
        <v>25</v>
      </c>
      <c r="M12" s="30" t="s">
        <v>24</v>
      </c>
      <c r="N12" s="30" t="s">
        <v>41</v>
      </c>
      <c r="O12" s="30" t="s">
        <v>32</v>
      </c>
    </row>
    <row r="13" spans="1:18" x14ac:dyDescent="0.2">
      <c r="A13" s="1">
        <v>12</v>
      </c>
      <c r="B13" s="1">
        <v>0</v>
      </c>
      <c r="C13" s="1">
        <v>0</v>
      </c>
      <c r="D13" s="1">
        <v>0</v>
      </c>
      <c r="E13" s="1">
        <v>1</v>
      </c>
      <c r="F13" s="1">
        <v>0</v>
      </c>
      <c r="G13" s="1">
        <v>0</v>
      </c>
      <c r="H13" s="1">
        <v>0</v>
      </c>
      <c r="I13" s="1">
        <f t="shared" si="0"/>
        <v>0</v>
      </c>
      <c r="K13" s="31"/>
      <c r="L13" s="30"/>
      <c r="M13" s="30"/>
      <c r="N13" s="30"/>
      <c r="O13" s="30"/>
    </row>
    <row r="14" spans="1:18" x14ac:dyDescent="0.2">
      <c r="A14" s="1">
        <v>13</v>
      </c>
      <c r="B14" s="1">
        <v>0</v>
      </c>
      <c r="C14" s="1">
        <v>0</v>
      </c>
      <c r="D14" s="1">
        <v>0</v>
      </c>
      <c r="E14" s="1">
        <v>0</v>
      </c>
      <c r="F14" s="1">
        <v>0</v>
      </c>
      <c r="G14" s="1">
        <v>0</v>
      </c>
      <c r="H14" s="1">
        <v>0</v>
      </c>
      <c r="I14" s="1">
        <f t="shared" si="0"/>
        <v>0</v>
      </c>
      <c r="K14" s="31"/>
      <c r="L14" s="30"/>
      <c r="M14" s="30"/>
      <c r="N14" s="30"/>
      <c r="O14" s="30"/>
      <c r="R14" s="2" t="s">
        <v>56</v>
      </c>
    </row>
    <row r="15" spans="1:18" x14ac:dyDescent="0.2">
      <c r="A15" s="1">
        <v>14</v>
      </c>
      <c r="B15" s="1">
        <v>0</v>
      </c>
      <c r="C15" s="1">
        <v>1</v>
      </c>
      <c r="D15" s="1">
        <v>1</v>
      </c>
      <c r="E15" s="1">
        <v>1</v>
      </c>
      <c r="F15" s="1">
        <v>1</v>
      </c>
      <c r="G15" s="1">
        <v>0</v>
      </c>
      <c r="H15" s="1">
        <v>0</v>
      </c>
      <c r="I15" s="1">
        <f t="shared" si="0"/>
        <v>0</v>
      </c>
      <c r="K15" s="31"/>
      <c r="L15" s="30"/>
      <c r="M15" s="30"/>
      <c r="N15" s="30"/>
      <c r="O15" s="30"/>
      <c r="R15" s="2" t="s">
        <v>57</v>
      </c>
    </row>
    <row r="16" spans="1:18" x14ac:dyDescent="0.2">
      <c r="A16" s="1">
        <v>15</v>
      </c>
      <c r="B16" s="1">
        <v>0</v>
      </c>
      <c r="C16" s="1">
        <v>0</v>
      </c>
      <c r="D16" s="1">
        <v>0</v>
      </c>
      <c r="E16" s="1">
        <v>0</v>
      </c>
      <c r="F16" s="1">
        <v>0</v>
      </c>
      <c r="G16" s="1">
        <v>0</v>
      </c>
      <c r="H16" s="1">
        <v>0</v>
      </c>
      <c r="I16" s="1">
        <f t="shared" si="0"/>
        <v>0</v>
      </c>
      <c r="K16" s="1" t="s">
        <v>11</v>
      </c>
      <c r="L16" s="34">
        <f>COUNTIFS(C$2:C$101, "=1", $B$2:$B$101, "=0")/COUNTIF($B$2:$B$101, "=0")</f>
        <v>0.6</v>
      </c>
      <c r="M16" s="34">
        <f>COUNTIFS(D$2:D$101, "=1", $B$2:$B$101, "=0")/COUNTIF($B$2:$B$101, "=0")</f>
        <v>0.62</v>
      </c>
      <c r="N16" s="35">
        <f>COUNTIFS(E$2:E$101, "=1", $B$2:$B$101, "=0")/COUNTIF($B$2:$B$101, "=0")</f>
        <v>0.42</v>
      </c>
      <c r="O16" s="35">
        <f t="shared" ref="N16:O16" si="1">COUNTIFS(F$2:F$101, "=1", $B$2:$B$101, "=0")/COUNTIF($B$2:$B$101, "=0")</f>
        <v>0.24</v>
      </c>
      <c r="R16" s="2" t="s">
        <v>58</v>
      </c>
    </row>
    <row r="17" spans="1:23" ht="15" customHeight="1" x14ac:dyDescent="0.2">
      <c r="A17" s="1">
        <v>16</v>
      </c>
      <c r="B17" s="1">
        <v>0</v>
      </c>
      <c r="C17" s="1">
        <v>1</v>
      </c>
      <c r="D17" s="1">
        <v>1</v>
      </c>
      <c r="E17" s="1">
        <v>1</v>
      </c>
      <c r="F17" s="1">
        <v>0</v>
      </c>
      <c r="G17" s="1">
        <v>0</v>
      </c>
      <c r="H17" s="1">
        <v>0</v>
      </c>
      <c r="I17" s="1">
        <f t="shared" si="0"/>
        <v>0</v>
      </c>
      <c r="K17" s="1" t="s">
        <v>10</v>
      </c>
      <c r="L17" s="34">
        <f>COUNTIFS(C$2:C$101, "=1", $B$2:$B$101, "=1")/COUNTIF($B$2:$B$101, "=1")</f>
        <v>0.72</v>
      </c>
      <c r="M17" s="34">
        <f>COUNTIFS(D$2:D$101, "=1", $B$2:$B$101, "=1")/COUNTIF($B$2:$B$101, "=1")</f>
        <v>0.78</v>
      </c>
      <c r="N17" s="35">
        <f t="shared" ref="N17:O17" si="2">COUNTIFS(E$2:E$101, "=1", $B$2:$B$101, "=1")/COUNTIF($B$2:$B$101, "=1")</f>
        <v>0.86</v>
      </c>
      <c r="O17" s="35">
        <f t="shared" si="2"/>
        <v>0.38</v>
      </c>
    </row>
    <row r="18" spans="1:23" x14ac:dyDescent="0.2">
      <c r="A18" s="1">
        <v>17</v>
      </c>
      <c r="B18" s="1">
        <v>0</v>
      </c>
      <c r="C18" s="1">
        <v>1</v>
      </c>
      <c r="D18" s="1">
        <v>1</v>
      </c>
      <c r="E18" s="1">
        <v>0</v>
      </c>
      <c r="F18" s="1">
        <v>0</v>
      </c>
      <c r="G18" s="1">
        <v>0</v>
      </c>
      <c r="H18" s="1">
        <v>0</v>
      </c>
      <c r="I18" s="1">
        <f t="shared" si="0"/>
        <v>0</v>
      </c>
      <c r="K18" s="6"/>
      <c r="L18" s="7" t="s">
        <v>59</v>
      </c>
      <c r="M18" s="7"/>
      <c r="N18" s="7"/>
      <c r="O18" s="7"/>
      <c r="R18" s="45" t="s">
        <v>86</v>
      </c>
      <c r="S18" s="45"/>
      <c r="T18" s="45"/>
      <c r="U18" s="45"/>
      <c r="V18" s="45"/>
      <c r="W18" s="45"/>
    </row>
    <row r="19" spans="1:23" x14ac:dyDescent="0.2">
      <c r="A19" s="1">
        <v>18</v>
      </c>
      <c r="B19" s="1">
        <v>0</v>
      </c>
      <c r="C19" s="1">
        <v>1</v>
      </c>
      <c r="D19" s="1">
        <v>1</v>
      </c>
      <c r="E19" s="1">
        <v>1</v>
      </c>
      <c r="F19" s="1">
        <v>1</v>
      </c>
      <c r="G19" s="1">
        <v>0</v>
      </c>
      <c r="H19" s="1">
        <v>0</v>
      </c>
      <c r="I19" s="1">
        <f t="shared" si="0"/>
        <v>0</v>
      </c>
      <c r="K19" s="6"/>
      <c r="M19" s="7"/>
      <c r="N19" s="7"/>
      <c r="O19" s="7"/>
      <c r="R19" s="45"/>
      <c r="S19" s="45"/>
      <c r="T19" s="45"/>
      <c r="U19" s="45"/>
      <c r="V19" s="45"/>
      <c r="W19" s="45"/>
    </row>
    <row r="20" spans="1:23" x14ac:dyDescent="0.2">
      <c r="A20" s="1">
        <v>19</v>
      </c>
      <c r="B20" s="1">
        <v>0</v>
      </c>
      <c r="C20" s="1">
        <v>0</v>
      </c>
      <c r="D20" s="1">
        <v>0</v>
      </c>
      <c r="E20" s="1">
        <v>0</v>
      </c>
      <c r="F20" s="1">
        <v>0</v>
      </c>
      <c r="G20" s="1">
        <v>0</v>
      </c>
      <c r="H20" s="1">
        <v>0</v>
      </c>
      <c r="I20" s="1">
        <f t="shared" si="0"/>
        <v>0</v>
      </c>
      <c r="K20" s="29" t="s">
        <v>35</v>
      </c>
      <c r="L20" s="29"/>
      <c r="M20" s="29"/>
      <c r="N20" s="29"/>
      <c r="O20" s="29"/>
      <c r="R20" s="45"/>
      <c r="S20" s="45"/>
      <c r="T20" s="45"/>
      <c r="U20" s="45"/>
      <c r="V20" s="45"/>
      <c r="W20" s="45"/>
    </row>
    <row r="21" spans="1:23" ht="19" x14ac:dyDescent="0.2">
      <c r="A21" s="1">
        <v>20</v>
      </c>
      <c r="B21" s="1">
        <v>0</v>
      </c>
      <c r="C21" s="1">
        <v>1</v>
      </c>
      <c r="D21" s="1">
        <v>1</v>
      </c>
      <c r="E21" s="1">
        <v>0</v>
      </c>
      <c r="F21" s="1">
        <v>0</v>
      </c>
      <c r="G21" s="1">
        <v>0</v>
      </c>
      <c r="H21" s="1">
        <v>0</v>
      </c>
      <c r="I21" s="1">
        <f t="shared" si="0"/>
        <v>0</v>
      </c>
      <c r="K21" s="52" t="s">
        <v>87</v>
      </c>
      <c r="L21" s="53"/>
      <c r="M21" s="53"/>
      <c r="N21" s="53"/>
      <c r="O21" s="54"/>
      <c r="R21" s="45"/>
      <c r="S21" s="45"/>
      <c r="T21" s="45"/>
      <c r="U21" s="45"/>
      <c r="V21" s="45"/>
      <c r="W21" s="45"/>
    </row>
    <row r="22" spans="1:23" x14ac:dyDescent="0.2">
      <c r="A22" s="1">
        <v>21</v>
      </c>
      <c r="B22" s="1">
        <v>0</v>
      </c>
      <c r="C22" s="1">
        <v>1</v>
      </c>
      <c r="D22" s="1">
        <v>1</v>
      </c>
      <c r="E22" s="1">
        <v>0</v>
      </c>
      <c r="F22" s="1">
        <v>0</v>
      </c>
      <c r="G22" s="1">
        <v>0</v>
      </c>
      <c r="H22" s="1">
        <v>0</v>
      </c>
      <c r="I22" s="1">
        <f t="shared" si="0"/>
        <v>0</v>
      </c>
      <c r="K22" s="46" t="s">
        <v>88</v>
      </c>
      <c r="L22" s="47"/>
      <c r="M22" s="47"/>
      <c r="N22" s="47"/>
      <c r="O22" s="48"/>
      <c r="R22" s="45"/>
      <c r="S22" s="45"/>
      <c r="T22" s="45"/>
      <c r="U22" s="45"/>
      <c r="V22" s="45"/>
      <c r="W22" s="45"/>
    </row>
    <row r="23" spans="1:23" x14ac:dyDescent="0.2">
      <c r="A23" s="1">
        <v>22</v>
      </c>
      <c r="B23" s="1">
        <v>0</v>
      </c>
      <c r="C23" s="1">
        <v>0</v>
      </c>
      <c r="D23" s="1">
        <v>0</v>
      </c>
      <c r="E23" s="1">
        <v>1</v>
      </c>
      <c r="F23" s="1">
        <v>0</v>
      </c>
      <c r="G23" s="1">
        <v>0</v>
      </c>
      <c r="H23" s="1">
        <v>0</v>
      </c>
      <c r="I23" s="1">
        <f t="shared" si="0"/>
        <v>0</v>
      </c>
      <c r="K23" s="46"/>
      <c r="L23" s="47"/>
      <c r="M23" s="47"/>
      <c r="N23" s="47"/>
      <c r="O23" s="48"/>
      <c r="R23" s="45"/>
      <c r="S23" s="45"/>
      <c r="T23" s="45"/>
      <c r="U23" s="45"/>
      <c r="V23" s="45"/>
      <c r="W23" s="45"/>
    </row>
    <row r="24" spans="1:23" x14ac:dyDescent="0.2">
      <c r="A24" s="1">
        <v>23</v>
      </c>
      <c r="B24" s="1">
        <v>0</v>
      </c>
      <c r="C24" s="1">
        <v>0</v>
      </c>
      <c r="D24" s="1">
        <v>0</v>
      </c>
      <c r="E24" s="1">
        <v>1</v>
      </c>
      <c r="F24" s="1">
        <v>1</v>
      </c>
      <c r="G24" s="1">
        <v>0</v>
      </c>
      <c r="H24" s="1">
        <v>0</v>
      </c>
      <c r="I24" s="1">
        <f t="shared" si="0"/>
        <v>0</v>
      </c>
      <c r="K24" s="46"/>
      <c r="L24" s="47"/>
      <c r="M24" s="47"/>
      <c r="N24" s="47"/>
      <c r="O24" s="48"/>
    </row>
    <row r="25" spans="1:23" x14ac:dyDescent="0.2">
      <c r="A25" s="1">
        <v>24</v>
      </c>
      <c r="B25" s="1">
        <v>0</v>
      </c>
      <c r="C25" s="1">
        <v>1</v>
      </c>
      <c r="D25" s="1">
        <v>1</v>
      </c>
      <c r="E25" s="1">
        <v>0</v>
      </c>
      <c r="F25" s="1">
        <v>0</v>
      </c>
      <c r="G25" s="1">
        <v>0</v>
      </c>
      <c r="H25" s="1">
        <v>0</v>
      </c>
      <c r="I25" s="1">
        <f t="shared" si="0"/>
        <v>0</v>
      </c>
      <c r="K25" s="46"/>
      <c r="L25" s="47"/>
      <c r="M25" s="47"/>
      <c r="N25" s="47"/>
      <c r="O25" s="48"/>
    </row>
    <row r="26" spans="1:23" x14ac:dyDescent="0.2">
      <c r="A26" s="1">
        <v>25</v>
      </c>
      <c r="B26" s="1">
        <v>0</v>
      </c>
      <c r="C26" s="1">
        <v>0</v>
      </c>
      <c r="D26" s="1">
        <v>0</v>
      </c>
      <c r="E26" s="1">
        <v>0</v>
      </c>
      <c r="F26" s="1">
        <v>0</v>
      </c>
      <c r="G26" s="1">
        <v>0</v>
      </c>
      <c r="H26" s="1">
        <v>0</v>
      </c>
      <c r="I26" s="1">
        <f t="shared" si="0"/>
        <v>0</v>
      </c>
      <c r="K26" s="46"/>
      <c r="L26" s="47"/>
      <c r="M26" s="47"/>
      <c r="N26" s="47"/>
      <c r="O26" s="48"/>
    </row>
    <row r="27" spans="1:23" x14ac:dyDescent="0.2">
      <c r="A27" s="1">
        <v>26</v>
      </c>
      <c r="B27" s="1">
        <v>0</v>
      </c>
      <c r="C27" s="1">
        <v>1</v>
      </c>
      <c r="D27" s="1">
        <v>1</v>
      </c>
      <c r="E27" s="1">
        <v>1</v>
      </c>
      <c r="F27" s="1">
        <v>0</v>
      </c>
      <c r="G27" s="1">
        <v>0</v>
      </c>
      <c r="H27" s="1">
        <v>0</v>
      </c>
      <c r="I27" s="1">
        <f t="shared" si="0"/>
        <v>0</v>
      </c>
      <c r="K27" s="46"/>
      <c r="L27" s="47"/>
      <c r="M27" s="47"/>
      <c r="N27" s="47"/>
      <c r="O27" s="48"/>
    </row>
    <row r="28" spans="1:23" x14ac:dyDescent="0.2">
      <c r="A28" s="1">
        <v>27</v>
      </c>
      <c r="B28" s="1">
        <v>0</v>
      </c>
      <c r="C28" s="1">
        <v>1</v>
      </c>
      <c r="D28" s="1">
        <v>1</v>
      </c>
      <c r="E28" s="1">
        <v>1</v>
      </c>
      <c r="F28" s="1">
        <v>0</v>
      </c>
      <c r="G28" s="1">
        <v>0</v>
      </c>
      <c r="H28" s="1">
        <v>0</v>
      </c>
      <c r="I28" s="1">
        <f t="shared" si="0"/>
        <v>0</v>
      </c>
      <c r="K28" s="46"/>
      <c r="L28" s="47"/>
      <c r="M28" s="47"/>
      <c r="N28" s="47"/>
      <c r="O28" s="48"/>
    </row>
    <row r="29" spans="1:23" x14ac:dyDescent="0.2">
      <c r="A29" s="1">
        <v>28</v>
      </c>
      <c r="B29" s="1">
        <v>0</v>
      </c>
      <c r="C29" s="1">
        <v>1</v>
      </c>
      <c r="D29" s="1">
        <v>1</v>
      </c>
      <c r="E29" s="1">
        <v>1</v>
      </c>
      <c r="F29" s="1">
        <v>1</v>
      </c>
      <c r="G29" s="1">
        <v>0</v>
      </c>
      <c r="H29" s="1">
        <v>0</v>
      </c>
      <c r="I29" s="1">
        <f t="shared" si="0"/>
        <v>0</v>
      </c>
      <c r="K29" s="46"/>
      <c r="L29" s="47"/>
      <c r="M29" s="47"/>
      <c r="N29" s="47"/>
      <c r="O29" s="48"/>
    </row>
    <row r="30" spans="1:23" x14ac:dyDescent="0.2">
      <c r="A30" s="1">
        <v>29</v>
      </c>
      <c r="B30" s="1">
        <v>0</v>
      </c>
      <c r="C30" s="1">
        <v>0</v>
      </c>
      <c r="D30" s="1">
        <v>0</v>
      </c>
      <c r="E30" s="1">
        <v>0</v>
      </c>
      <c r="F30" s="1">
        <v>0</v>
      </c>
      <c r="G30" s="1">
        <v>0</v>
      </c>
      <c r="H30" s="1">
        <v>0</v>
      </c>
      <c r="I30" s="1">
        <f t="shared" si="0"/>
        <v>0</v>
      </c>
      <c r="K30" s="46"/>
      <c r="L30" s="47"/>
      <c r="M30" s="47"/>
      <c r="N30" s="47"/>
      <c r="O30" s="48"/>
    </row>
    <row r="31" spans="1:23" x14ac:dyDescent="0.2">
      <c r="A31" s="1">
        <v>30</v>
      </c>
      <c r="B31" s="1">
        <v>0</v>
      </c>
      <c r="C31" s="1">
        <v>1</v>
      </c>
      <c r="D31" s="1">
        <v>1</v>
      </c>
      <c r="E31" s="1">
        <v>0</v>
      </c>
      <c r="F31" s="1">
        <v>0</v>
      </c>
      <c r="G31" s="1">
        <v>0</v>
      </c>
      <c r="H31" s="1">
        <v>0</v>
      </c>
      <c r="I31" s="1">
        <f t="shared" si="0"/>
        <v>0</v>
      </c>
      <c r="K31" s="46"/>
      <c r="L31" s="47"/>
      <c r="M31" s="47"/>
      <c r="N31" s="47"/>
      <c r="O31" s="48"/>
    </row>
    <row r="32" spans="1:23" x14ac:dyDescent="0.2">
      <c r="A32" s="1">
        <v>31</v>
      </c>
      <c r="B32" s="1">
        <v>0</v>
      </c>
      <c r="C32" s="1">
        <v>1</v>
      </c>
      <c r="D32" s="1">
        <v>1</v>
      </c>
      <c r="E32" s="1">
        <v>0</v>
      </c>
      <c r="F32" s="1">
        <v>0</v>
      </c>
      <c r="G32" s="1">
        <v>0</v>
      </c>
      <c r="H32" s="1">
        <v>0</v>
      </c>
      <c r="I32" s="1">
        <f t="shared" si="0"/>
        <v>0</v>
      </c>
      <c r="K32" s="46"/>
      <c r="L32" s="47"/>
      <c r="M32" s="47"/>
      <c r="N32" s="47"/>
      <c r="O32" s="48"/>
    </row>
    <row r="33" spans="1:15" x14ac:dyDescent="0.2">
      <c r="A33" s="1">
        <v>32</v>
      </c>
      <c r="B33" s="1">
        <v>0</v>
      </c>
      <c r="C33" s="1">
        <v>0</v>
      </c>
      <c r="D33" s="1">
        <v>0</v>
      </c>
      <c r="E33" s="1">
        <v>0</v>
      </c>
      <c r="F33" s="1">
        <v>0</v>
      </c>
      <c r="G33" s="1">
        <v>0</v>
      </c>
      <c r="H33" s="1">
        <v>0</v>
      </c>
      <c r="I33" s="1">
        <f t="shared" si="0"/>
        <v>0</v>
      </c>
      <c r="K33" s="46"/>
      <c r="L33" s="47"/>
      <c r="M33" s="47"/>
      <c r="N33" s="47"/>
      <c r="O33" s="48"/>
    </row>
    <row r="34" spans="1:15" x14ac:dyDescent="0.2">
      <c r="A34" s="1">
        <v>33</v>
      </c>
      <c r="B34" s="1">
        <v>0</v>
      </c>
      <c r="C34" s="1">
        <v>0</v>
      </c>
      <c r="D34" s="1">
        <v>0</v>
      </c>
      <c r="E34" s="1">
        <v>0</v>
      </c>
      <c r="F34" s="1">
        <v>0</v>
      </c>
      <c r="G34" s="1">
        <v>0</v>
      </c>
      <c r="H34" s="1">
        <v>0</v>
      </c>
      <c r="I34" s="1">
        <f t="shared" si="0"/>
        <v>0</v>
      </c>
      <c r="K34" s="46"/>
      <c r="L34" s="47"/>
      <c r="M34" s="47"/>
      <c r="N34" s="47"/>
      <c r="O34" s="48"/>
    </row>
    <row r="35" spans="1:15" x14ac:dyDescent="0.2">
      <c r="A35" s="1">
        <v>34</v>
      </c>
      <c r="B35" s="1">
        <v>0</v>
      </c>
      <c r="C35" s="1">
        <v>0</v>
      </c>
      <c r="D35" s="1">
        <v>0</v>
      </c>
      <c r="E35" s="1">
        <v>0</v>
      </c>
      <c r="F35" s="1">
        <v>0</v>
      </c>
      <c r="G35" s="1">
        <v>0</v>
      </c>
      <c r="H35" s="1">
        <v>0</v>
      </c>
      <c r="I35" s="1">
        <f t="shared" si="0"/>
        <v>0</v>
      </c>
      <c r="K35" s="46"/>
      <c r="L35" s="47"/>
      <c r="M35" s="47"/>
      <c r="N35" s="47"/>
      <c r="O35" s="48"/>
    </row>
    <row r="36" spans="1:15" x14ac:dyDescent="0.2">
      <c r="A36" s="1">
        <v>35</v>
      </c>
      <c r="B36" s="1">
        <v>0</v>
      </c>
      <c r="C36" s="1">
        <v>1</v>
      </c>
      <c r="D36" s="1">
        <v>1</v>
      </c>
      <c r="E36" s="1">
        <v>1</v>
      </c>
      <c r="F36" s="1">
        <v>0</v>
      </c>
      <c r="G36" s="1">
        <v>0</v>
      </c>
      <c r="H36" s="1">
        <v>0</v>
      </c>
      <c r="I36" s="1">
        <f t="shared" si="0"/>
        <v>0</v>
      </c>
      <c r="K36" s="46"/>
      <c r="L36" s="47"/>
      <c r="M36" s="47"/>
      <c r="N36" s="47"/>
      <c r="O36" s="48"/>
    </row>
    <row r="37" spans="1:15" x14ac:dyDescent="0.2">
      <c r="A37" s="1">
        <v>36</v>
      </c>
      <c r="B37" s="1">
        <v>0</v>
      </c>
      <c r="C37" s="1">
        <v>1</v>
      </c>
      <c r="D37" s="1">
        <v>1</v>
      </c>
      <c r="E37" s="1">
        <v>0</v>
      </c>
      <c r="F37" s="1">
        <v>0</v>
      </c>
      <c r="G37" s="1">
        <v>0</v>
      </c>
      <c r="H37" s="1">
        <v>0</v>
      </c>
      <c r="I37" s="1">
        <f t="shared" si="0"/>
        <v>0</v>
      </c>
      <c r="K37" s="46"/>
      <c r="L37" s="47"/>
      <c r="M37" s="47"/>
      <c r="N37" s="47"/>
      <c r="O37" s="48"/>
    </row>
    <row r="38" spans="1:15" x14ac:dyDescent="0.2">
      <c r="A38" s="1">
        <v>37</v>
      </c>
      <c r="B38" s="1">
        <v>0</v>
      </c>
      <c r="C38" s="1">
        <v>1</v>
      </c>
      <c r="D38" s="1">
        <v>1</v>
      </c>
      <c r="E38" s="1">
        <v>0</v>
      </c>
      <c r="F38" s="1">
        <v>0</v>
      </c>
      <c r="G38" s="1">
        <v>0</v>
      </c>
      <c r="H38" s="1">
        <v>0</v>
      </c>
      <c r="I38" s="1">
        <f t="shared" si="0"/>
        <v>0</v>
      </c>
      <c r="K38" s="46"/>
      <c r="L38" s="47"/>
      <c r="M38" s="47"/>
      <c r="N38" s="47"/>
      <c r="O38" s="48"/>
    </row>
    <row r="39" spans="1:15" x14ac:dyDescent="0.2">
      <c r="A39" s="1">
        <v>38</v>
      </c>
      <c r="B39" s="1">
        <v>0</v>
      </c>
      <c r="C39" s="1">
        <v>1</v>
      </c>
      <c r="D39" s="1">
        <v>1</v>
      </c>
      <c r="E39" s="1">
        <v>0</v>
      </c>
      <c r="F39" s="1">
        <v>0</v>
      </c>
      <c r="G39" s="1">
        <v>0</v>
      </c>
      <c r="H39" s="1">
        <v>0</v>
      </c>
      <c r="I39" s="1">
        <f t="shared" si="0"/>
        <v>0</v>
      </c>
      <c r="K39" s="46"/>
      <c r="L39" s="47"/>
      <c r="M39" s="47"/>
      <c r="N39" s="47"/>
      <c r="O39" s="48"/>
    </row>
    <row r="40" spans="1:15" x14ac:dyDescent="0.2">
      <c r="A40" s="1">
        <v>39</v>
      </c>
      <c r="B40" s="1">
        <v>0</v>
      </c>
      <c r="C40" s="1">
        <v>0</v>
      </c>
      <c r="D40" s="1">
        <v>0</v>
      </c>
      <c r="E40" s="1">
        <v>0</v>
      </c>
      <c r="F40" s="1">
        <v>0</v>
      </c>
      <c r="G40" s="1">
        <v>0</v>
      </c>
      <c r="H40" s="1">
        <v>0</v>
      </c>
      <c r="I40" s="1">
        <f t="shared" si="0"/>
        <v>0</v>
      </c>
      <c r="K40" s="46"/>
      <c r="L40" s="47"/>
      <c r="M40" s="47"/>
      <c r="N40" s="47"/>
      <c r="O40" s="48"/>
    </row>
    <row r="41" spans="1:15" x14ac:dyDescent="0.2">
      <c r="A41" s="1">
        <v>40</v>
      </c>
      <c r="B41" s="1">
        <v>0</v>
      </c>
      <c r="C41" s="1">
        <v>0</v>
      </c>
      <c r="D41" s="1">
        <v>0</v>
      </c>
      <c r="E41" s="1">
        <v>0</v>
      </c>
      <c r="F41" s="1">
        <v>0</v>
      </c>
      <c r="G41" s="1">
        <v>0</v>
      </c>
      <c r="H41" s="1">
        <v>0</v>
      </c>
      <c r="I41" s="1">
        <f t="shared" si="0"/>
        <v>0</v>
      </c>
      <c r="K41" s="46"/>
      <c r="L41" s="47"/>
      <c r="M41" s="47"/>
      <c r="N41" s="47"/>
      <c r="O41" s="48"/>
    </row>
    <row r="42" spans="1:15" x14ac:dyDescent="0.2">
      <c r="A42" s="1">
        <v>41</v>
      </c>
      <c r="B42" s="1">
        <v>0</v>
      </c>
      <c r="C42" s="1">
        <v>1</v>
      </c>
      <c r="D42" s="1">
        <v>1</v>
      </c>
      <c r="E42" s="1">
        <v>0</v>
      </c>
      <c r="F42" s="1">
        <v>0</v>
      </c>
      <c r="G42" s="1">
        <v>0</v>
      </c>
      <c r="H42" s="1">
        <v>0</v>
      </c>
      <c r="I42" s="1">
        <f t="shared" si="0"/>
        <v>0</v>
      </c>
      <c r="K42" s="46"/>
      <c r="L42" s="47"/>
      <c r="M42" s="47"/>
      <c r="N42" s="47"/>
      <c r="O42" s="48"/>
    </row>
    <row r="43" spans="1:15" x14ac:dyDescent="0.2">
      <c r="A43" s="1">
        <v>42</v>
      </c>
      <c r="B43" s="1">
        <v>0</v>
      </c>
      <c r="C43" s="1">
        <v>1</v>
      </c>
      <c r="D43" s="1">
        <v>1</v>
      </c>
      <c r="E43" s="1">
        <v>0</v>
      </c>
      <c r="F43" s="1">
        <v>0</v>
      </c>
      <c r="G43" s="1">
        <v>0</v>
      </c>
      <c r="H43" s="1">
        <v>0</v>
      </c>
      <c r="I43" s="1">
        <f t="shared" si="0"/>
        <v>0</v>
      </c>
      <c r="K43" s="46"/>
      <c r="L43" s="47"/>
      <c r="M43" s="47"/>
      <c r="N43" s="47"/>
      <c r="O43" s="48"/>
    </row>
    <row r="44" spans="1:15" x14ac:dyDescent="0.2">
      <c r="A44" s="1">
        <v>43</v>
      </c>
      <c r="B44" s="1">
        <v>0</v>
      </c>
      <c r="C44" s="1">
        <v>1</v>
      </c>
      <c r="D44" s="1">
        <v>1</v>
      </c>
      <c r="E44" s="1">
        <v>0</v>
      </c>
      <c r="F44" s="1">
        <v>0</v>
      </c>
      <c r="G44" s="1">
        <v>0</v>
      </c>
      <c r="H44" s="1">
        <v>0</v>
      </c>
      <c r="I44" s="1">
        <f t="shared" si="0"/>
        <v>0</v>
      </c>
      <c r="K44" s="46"/>
      <c r="L44" s="47"/>
      <c r="M44" s="47"/>
      <c r="N44" s="47"/>
      <c r="O44" s="48"/>
    </row>
    <row r="45" spans="1:15" x14ac:dyDescent="0.2">
      <c r="A45" s="1">
        <v>44</v>
      </c>
      <c r="B45" s="1">
        <v>0</v>
      </c>
      <c r="C45" s="1">
        <v>1</v>
      </c>
      <c r="D45" s="1">
        <v>1</v>
      </c>
      <c r="E45" s="1">
        <v>0</v>
      </c>
      <c r="F45" s="1">
        <v>0</v>
      </c>
      <c r="G45" s="1">
        <v>0</v>
      </c>
      <c r="H45" s="1">
        <v>0</v>
      </c>
      <c r="I45" s="1">
        <f t="shared" si="0"/>
        <v>0</v>
      </c>
      <c r="K45" s="46"/>
      <c r="L45" s="47"/>
      <c r="M45" s="47"/>
      <c r="N45" s="47"/>
      <c r="O45" s="48"/>
    </row>
    <row r="46" spans="1:15" x14ac:dyDescent="0.2">
      <c r="A46" s="1">
        <v>45</v>
      </c>
      <c r="B46" s="1">
        <v>0</v>
      </c>
      <c r="C46" s="1">
        <v>0</v>
      </c>
      <c r="D46" s="1">
        <v>0</v>
      </c>
      <c r="E46" s="1">
        <v>0</v>
      </c>
      <c r="F46" s="1">
        <v>0</v>
      </c>
      <c r="G46" s="1">
        <v>0</v>
      </c>
      <c r="H46" s="1">
        <v>0</v>
      </c>
      <c r="I46" s="1">
        <f t="shared" si="0"/>
        <v>0</v>
      </c>
      <c r="K46" s="46"/>
      <c r="L46" s="47"/>
      <c r="M46" s="47"/>
      <c r="N46" s="47"/>
      <c r="O46" s="48"/>
    </row>
    <row r="47" spans="1:15" x14ac:dyDescent="0.2">
      <c r="A47" s="1">
        <v>46</v>
      </c>
      <c r="B47" s="1">
        <v>0</v>
      </c>
      <c r="C47" s="1">
        <v>1</v>
      </c>
      <c r="D47" s="1">
        <v>1</v>
      </c>
      <c r="E47" s="1">
        <v>1</v>
      </c>
      <c r="F47" s="1">
        <v>1</v>
      </c>
      <c r="G47" s="1">
        <v>0</v>
      </c>
      <c r="H47" s="1">
        <v>0</v>
      </c>
      <c r="I47" s="1">
        <f t="shared" si="0"/>
        <v>0</v>
      </c>
      <c r="K47" s="46"/>
      <c r="L47" s="47"/>
      <c r="M47" s="47"/>
      <c r="N47" s="47"/>
      <c r="O47" s="48"/>
    </row>
    <row r="48" spans="1:15" x14ac:dyDescent="0.2">
      <c r="A48" s="1">
        <v>47</v>
      </c>
      <c r="B48" s="1">
        <v>0</v>
      </c>
      <c r="C48" s="1">
        <v>0</v>
      </c>
      <c r="D48" s="1">
        <v>0</v>
      </c>
      <c r="E48" s="1">
        <v>1</v>
      </c>
      <c r="F48" s="1">
        <v>1</v>
      </c>
      <c r="G48" s="1">
        <v>0</v>
      </c>
      <c r="H48" s="1">
        <v>0</v>
      </c>
      <c r="I48" s="1">
        <f t="shared" si="0"/>
        <v>0</v>
      </c>
      <c r="K48" s="46"/>
      <c r="L48" s="47"/>
      <c r="M48" s="47"/>
      <c r="N48" s="47"/>
      <c r="O48" s="48"/>
    </row>
    <row r="49" spans="1:15" x14ac:dyDescent="0.2">
      <c r="A49" s="1">
        <v>48</v>
      </c>
      <c r="B49" s="1">
        <v>0</v>
      </c>
      <c r="C49" s="1">
        <v>1</v>
      </c>
      <c r="D49" s="1">
        <v>1</v>
      </c>
      <c r="E49" s="1">
        <v>1</v>
      </c>
      <c r="F49" s="1">
        <v>1</v>
      </c>
      <c r="G49" s="1">
        <v>0</v>
      </c>
      <c r="H49" s="1">
        <v>0</v>
      </c>
      <c r="I49" s="1">
        <f t="shared" si="0"/>
        <v>0</v>
      </c>
      <c r="K49" s="49"/>
      <c r="L49" s="50"/>
      <c r="M49" s="50"/>
      <c r="N49" s="50"/>
      <c r="O49" s="51"/>
    </row>
    <row r="50" spans="1:15" x14ac:dyDescent="0.2">
      <c r="A50" s="1">
        <v>49</v>
      </c>
      <c r="B50" s="1">
        <v>0</v>
      </c>
      <c r="C50" s="1">
        <v>0</v>
      </c>
      <c r="D50" s="1">
        <v>1</v>
      </c>
      <c r="E50" s="1">
        <v>1</v>
      </c>
      <c r="F50" s="1">
        <v>0</v>
      </c>
      <c r="G50" s="1">
        <v>0</v>
      </c>
      <c r="H50" s="1">
        <v>0</v>
      </c>
      <c r="I50" s="1">
        <f t="shared" si="0"/>
        <v>0</v>
      </c>
    </row>
    <row r="51" spans="1:15" x14ac:dyDescent="0.2">
      <c r="A51" s="1">
        <v>50</v>
      </c>
      <c r="B51" s="1">
        <v>0</v>
      </c>
      <c r="C51" s="1">
        <v>1</v>
      </c>
      <c r="D51" s="1">
        <v>1</v>
      </c>
      <c r="E51" s="1">
        <v>1</v>
      </c>
      <c r="F51" s="1">
        <v>0</v>
      </c>
      <c r="G51" s="1">
        <v>0</v>
      </c>
      <c r="H51" s="1">
        <v>0</v>
      </c>
      <c r="I51" s="1">
        <f t="shared" si="0"/>
        <v>0</v>
      </c>
    </row>
    <row r="52" spans="1:15" x14ac:dyDescent="0.2">
      <c r="A52" s="1">
        <v>51</v>
      </c>
      <c r="B52" s="1">
        <v>1</v>
      </c>
      <c r="C52" s="1">
        <v>1</v>
      </c>
      <c r="D52" s="1">
        <v>1</v>
      </c>
      <c r="E52" s="1">
        <v>1</v>
      </c>
      <c r="F52" s="1">
        <v>1</v>
      </c>
      <c r="G52" s="1">
        <v>0</v>
      </c>
      <c r="H52" s="1">
        <v>0</v>
      </c>
      <c r="I52" s="1">
        <f t="shared" si="0"/>
        <v>0</v>
      </c>
    </row>
    <row r="53" spans="1:15" x14ac:dyDescent="0.2">
      <c r="A53" s="1">
        <v>52</v>
      </c>
      <c r="B53" s="1">
        <v>1</v>
      </c>
      <c r="C53" s="1">
        <v>0</v>
      </c>
      <c r="D53" s="1">
        <v>0</v>
      </c>
      <c r="E53" s="1">
        <v>1</v>
      </c>
      <c r="F53" s="1">
        <v>0</v>
      </c>
      <c r="G53" s="1">
        <v>1</v>
      </c>
      <c r="H53" s="1">
        <v>0</v>
      </c>
      <c r="I53" s="1">
        <f t="shared" si="0"/>
        <v>1</v>
      </c>
    </row>
    <row r="54" spans="1:15" x14ac:dyDescent="0.2">
      <c r="A54" s="1">
        <v>53</v>
      </c>
      <c r="B54" s="1">
        <v>1</v>
      </c>
      <c r="C54" s="1">
        <v>1</v>
      </c>
      <c r="D54" s="1">
        <v>1</v>
      </c>
      <c r="E54" s="1">
        <v>0</v>
      </c>
      <c r="F54" s="1">
        <v>0</v>
      </c>
      <c r="G54" s="1">
        <v>1</v>
      </c>
      <c r="H54" s="1">
        <v>0</v>
      </c>
      <c r="I54" s="1">
        <f t="shared" si="0"/>
        <v>1</v>
      </c>
    </row>
    <row r="55" spans="1:15" x14ac:dyDescent="0.2">
      <c r="A55" s="1">
        <v>54</v>
      </c>
      <c r="B55" s="1">
        <v>1</v>
      </c>
      <c r="C55" s="1">
        <v>0</v>
      </c>
      <c r="D55" s="1">
        <v>1</v>
      </c>
      <c r="E55" s="1">
        <v>1</v>
      </c>
      <c r="F55" s="1">
        <v>0</v>
      </c>
      <c r="G55" s="1">
        <v>0</v>
      </c>
      <c r="H55" s="1">
        <v>0</v>
      </c>
      <c r="I55" s="1">
        <f t="shared" si="0"/>
        <v>0</v>
      </c>
    </row>
    <row r="56" spans="1:15" x14ac:dyDescent="0.2">
      <c r="A56" s="1">
        <v>55</v>
      </c>
      <c r="B56" s="1">
        <v>1</v>
      </c>
      <c r="C56" s="1">
        <v>0</v>
      </c>
      <c r="D56" s="1">
        <v>0</v>
      </c>
      <c r="E56" s="1">
        <v>1</v>
      </c>
      <c r="F56" s="1">
        <v>0</v>
      </c>
      <c r="G56" s="1">
        <v>0</v>
      </c>
      <c r="H56" s="1">
        <v>0</v>
      </c>
      <c r="I56" s="1">
        <f t="shared" si="0"/>
        <v>0</v>
      </c>
    </row>
    <row r="57" spans="1:15" x14ac:dyDescent="0.2">
      <c r="A57" s="1">
        <v>56</v>
      </c>
      <c r="B57" s="1">
        <v>1</v>
      </c>
      <c r="C57" s="1">
        <v>1</v>
      </c>
      <c r="D57" s="1">
        <v>1</v>
      </c>
      <c r="E57" s="1">
        <v>1</v>
      </c>
      <c r="F57" s="1">
        <v>0</v>
      </c>
      <c r="G57" s="1">
        <v>1</v>
      </c>
      <c r="H57" s="1">
        <v>1</v>
      </c>
      <c r="I57" s="1">
        <f t="shared" si="0"/>
        <v>1</v>
      </c>
    </row>
    <row r="58" spans="1:15" x14ac:dyDescent="0.2">
      <c r="A58" s="1">
        <v>57</v>
      </c>
      <c r="B58" s="1">
        <v>1</v>
      </c>
      <c r="C58" s="1">
        <v>1</v>
      </c>
      <c r="D58" s="1">
        <v>1</v>
      </c>
      <c r="E58" s="1">
        <v>1</v>
      </c>
      <c r="F58" s="1">
        <v>0</v>
      </c>
      <c r="G58" s="1">
        <v>1</v>
      </c>
      <c r="H58" s="1">
        <v>0</v>
      </c>
      <c r="I58" s="1">
        <f t="shared" si="0"/>
        <v>1</v>
      </c>
    </row>
    <row r="59" spans="1:15" x14ac:dyDescent="0.2">
      <c r="A59" s="1">
        <v>58</v>
      </c>
      <c r="B59" s="1">
        <v>1</v>
      </c>
      <c r="C59" s="1">
        <v>1</v>
      </c>
      <c r="D59" s="1">
        <v>1</v>
      </c>
      <c r="E59" s="1">
        <v>1</v>
      </c>
      <c r="F59" s="1">
        <v>0</v>
      </c>
      <c r="G59" s="1">
        <v>0</v>
      </c>
      <c r="H59" s="1">
        <v>0</v>
      </c>
      <c r="I59" s="1">
        <f t="shared" si="0"/>
        <v>0</v>
      </c>
    </row>
    <row r="60" spans="1:15" x14ac:dyDescent="0.2">
      <c r="A60" s="1">
        <v>59</v>
      </c>
      <c r="B60" s="1">
        <v>1</v>
      </c>
      <c r="C60" s="1">
        <v>1</v>
      </c>
      <c r="D60" s="1">
        <v>1</v>
      </c>
      <c r="E60" s="1">
        <v>1</v>
      </c>
      <c r="F60" s="1">
        <v>1</v>
      </c>
      <c r="G60" s="1">
        <v>1</v>
      </c>
      <c r="H60" s="1">
        <v>0</v>
      </c>
      <c r="I60" s="1">
        <f t="shared" si="0"/>
        <v>1</v>
      </c>
    </row>
    <row r="61" spans="1:15" x14ac:dyDescent="0.2">
      <c r="A61" s="1">
        <v>60</v>
      </c>
      <c r="B61" s="1">
        <v>1</v>
      </c>
      <c r="C61" s="1">
        <v>1</v>
      </c>
      <c r="D61" s="1">
        <v>1</v>
      </c>
      <c r="E61" s="1">
        <v>0</v>
      </c>
      <c r="F61" s="1">
        <v>0</v>
      </c>
      <c r="G61" s="1">
        <v>1</v>
      </c>
      <c r="H61" s="1">
        <v>1</v>
      </c>
      <c r="I61" s="1">
        <f t="shared" si="0"/>
        <v>1</v>
      </c>
    </row>
    <row r="62" spans="1:15" x14ac:dyDescent="0.2">
      <c r="A62" s="1">
        <v>61</v>
      </c>
      <c r="B62" s="1">
        <v>1</v>
      </c>
      <c r="C62" s="1">
        <v>1</v>
      </c>
      <c r="D62" s="1">
        <v>1</v>
      </c>
      <c r="E62" s="1">
        <v>1</v>
      </c>
      <c r="F62" s="1">
        <v>0</v>
      </c>
      <c r="G62" s="1">
        <v>1</v>
      </c>
      <c r="H62" s="1">
        <v>0</v>
      </c>
      <c r="I62" s="1">
        <f t="shared" si="0"/>
        <v>1</v>
      </c>
    </row>
    <row r="63" spans="1:15" x14ac:dyDescent="0.2">
      <c r="A63" s="1">
        <v>62</v>
      </c>
      <c r="B63" s="1">
        <v>1</v>
      </c>
      <c r="C63" s="1">
        <v>1</v>
      </c>
      <c r="D63" s="1">
        <v>1</v>
      </c>
      <c r="E63" s="1">
        <v>1</v>
      </c>
      <c r="F63" s="1">
        <v>1</v>
      </c>
      <c r="G63" s="1">
        <v>0</v>
      </c>
      <c r="H63" s="1">
        <v>0</v>
      </c>
      <c r="I63" s="1">
        <f t="shared" si="0"/>
        <v>0</v>
      </c>
    </row>
    <row r="64" spans="1:15" x14ac:dyDescent="0.2">
      <c r="A64" s="1">
        <v>63</v>
      </c>
      <c r="B64" s="1">
        <v>1</v>
      </c>
      <c r="C64" s="1">
        <v>1</v>
      </c>
      <c r="D64" s="1">
        <v>1</v>
      </c>
      <c r="E64" s="1">
        <v>1</v>
      </c>
      <c r="F64" s="1">
        <v>0</v>
      </c>
      <c r="G64" s="1">
        <v>0</v>
      </c>
      <c r="H64" s="1">
        <v>1</v>
      </c>
      <c r="I64" s="1">
        <f t="shared" si="0"/>
        <v>1</v>
      </c>
    </row>
    <row r="65" spans="1:9" x14ac:dyDescent="0.2">
      <c r="A65" s="1">
        <v>64</v>
      </c>
      <c r="B65" s="1">
        <v>1</v>
      </c>
      <c r="C65" s="1">
        <v>1</v>
      </c>
      <c r="D65" s="1">
        <v>1</v>
      </c>
      <c r="E65" s="1">
        <v>1</v>
      </c>
      <c r="F65" s="1">
        <v>1</v>
      </c>
      <c r="G65" s="1">
        <v>0</v>
      </c>
      <c r="H65" s="1">
        <v>0</v>
      </c>
      <c r="I65" s="1">
        <f t="shared" si="0"/>
        <v>0</v>
      </c>
    </row>
    <row r="66" spans="1:9" x14ac:dyDescent="0.2">
      <c r="A66" s="1">
        <v>65</v>
      </c>
      <c r="B66" s="1">
        <v>1</v>
      </c>
      <c r="C66" s="1">
        <v>1</v>
      </c>
      <c r="D66" s="1">
        <v>1</v>
      </c>
      <c r="E66" s="1">
        <v>0</v>
      </c>
      <c r="F66" s="1">
        <v>0</v>
      </c>
      <c r="G66" s="1">
        <v>1</v>
      </c>
      <c r="H66" s="1">
        <v>0</v>
      </c>
      <c r="I66" s="1">
        <f t="shared" si="0"/>
        <v>1</v>
      </c>
    </row>
    <row r="67" spans="1:9" x14ac:dyDescent="0.2">
      <c r="A67" s="1">
        <v>66</v>
      </c>
      <c r="B67" s="1">
        <v>1</v>
      </c>
      <c r="C67" s="1">
        <v>1</v>
      </c>
      <c r="D67" s="1">
        <v>1</v>
      </c>
      <c r="E67" s="1">
        <v>1</v>
      </c>
      <c r="F67" s="1">
        <v>1</v>
      </c>
      <c r="G67" s="1">
        <v>0</v>
      </c>
      <c r="H67" s="1">
        <v>0</v>
      </c>
      <c r="I67" s="1">
        <f t="shared" ref="I67:I101" si="3">MAX(G67,H67)</f>
        <v>0</v>
      </c>
    </row>
    <row r="68" spans="1:9" x14ac:dyDescent="0.2">
      <c r="A68" s="1">
        <v>67</v>
      </c>
      <c r="B68" s="1">
        <v>1</v>
      </c>
      <c r="C68" s="1">
        <v>1</v>
      </c>
      <c r="D68" s="1">
        <v>1</v>
      </c>
      <c r="E68" s="1">
        <v>1</v>
      </c>
      <c r="F68" s="1">
        <v>1</v>
      </c>
      <c r="G68" s="1">
        <v>0</v>
      </c>
      <c r="H68" s="1">
        <v>0</v>
      </c>
      <c r="I68" s="1">
        <f t="shared" si="3"/>
        <v>0</v>
      </c>
    </row>
    <row r="69" spans="1:9" x14ac:dyDescent="0.2">
      <c r="A69" s="1">
        <v>68</v>
      </c>
      <c r="B69" s="1">
        <v>1</v>
      </c>
      <c r="C69" s="1">
        <v>1</v>
      </c>
      <c r="D69" s="1">
        <v>1</v>
      </c>
      <c r="E69" s="1">
        <v>1</v>
      </c>
      <c r="F69" s="1">
        <v>0</v>
      </c>
      <c r="G69" s="1">
        <v>0</v>
      </c>
      <c r="H69" s="1">
        <v>0</v>
      </c>
      <c r="I69" s="1">
        <f t="shared" si="3"/>
        <v>0</v>
      </c>
    </row>
    <row r="70" spans="1:9" x14ac:dyDescent="0.2">
      <c r="A70" s="1">
        <v>69</v>
      </c>
      <c r="B70" s="1">
        <v>1</v>
      </c>
      <c r="C70" s="1">
        <v>1</v>
      </c>
      <c r="D70" s="1">
        <v>1</v>
      </c>
      <c r="E70" s="1">
        <v>1</v>
      </c>
      <c r="F70" s="1">
        <v>0</v>
      </c>
      <c r="G70" s="1">
        <v>0</v>
      </c>
      <c r="H70" s="1">
        <v>0</v>
      </c>
      <c r="I70" s="1">
        <f t="shared" si="3"/>
        <v>0</v>
      </c>
    </row>
    <row r="71" spans="1:9" x14ac:dyDescent="0.2">
      <c r="A71" s="1">
        <v>70</v>
      </c>
      <c r="B71" s="1">
        <v>1</v>
      </c>
      <c r="C71" s="1">
        <v>0</v>
      </c>
      <c r="D71" s="1">
        <v>0</v>
      </c>
      <c r="E71" s="1">
        <v>1</v>
      </c>
      <c r="F71" s="1">
        <v>0</v>
      </c>
      <c r="G71" s="1">
        <v>1</v>
      </c>
      <c r="H71" s="1">
        <v>0</v>
      </c>
      <c r="I71" s="1">
        <f t="shared" si="3"/>
        <v>1</v>
      </c>
    </row>
    <row r="72" spans="1:9" x14ac:dyDescent="0.2">
      <c r="A72" s="1">
        <v>71</v>
      </c>
      <c r="B72" s="1">
        <v>1</v>
      </c>
      <c r="C72" s="1">
        <v>1</v>
      </c>
      <c r="D72" s="1">
        <v>1</v>
      </c>
      <c r="E72" s="1">
        <v>1</v>
      </c>
      <c r="F72" s="1">
        <v>0</v>
      </c>
      <c r="G72" s="1">
        <v>0</v>
      </c>
      <c r="H72" s="1">
        <v>0</v>
      </c>
      <c r="I72" s="1">
        <f t="shared" si="3"/>
        <v>0</v>
      </c>
    </row>
    <row r="73" spans="1:9" x14ac:dyDescent="0.2">
      <c r="A73" s="1">
        <v>72</v>
      </c>
      <c r="B73" s="1">
        <v>1</v>
      </c>
      <c r="C73" s="1">
        <v>0</v>
      </c>
      <c r="D73" s="1">
        <v>0</v>
      </c>
      <c r="E73" s="1">
        <v>1</v>
      </c>
      <c r="F73" s="1">
        <v>0</v>
      </c>
      <c r="G73" s="1">
        <v>0</v>
      </c>
      <c r="H73" s="1">
        <v>0</v>
      </c>
      <c r="I73" s="1">
        <f t="shared" si="3"/>
        <v>0</v>
      </c>
    </row>
    <row r="74" spans="1:9" x14ac:dyDescent="0.2">
      <c r="A74" s="1">
        <v>73</v>
      </c>
      <c r="B74" s="1">
        <v>1</v>
      </c>
      <c r="C74" s="1">
        <v>1</v>
      </c>
      <c r="D74" s="1">
        <v>1</v>
      </c>
      <c r="E74" s="1">
        <v>1</v>
      </c>
      <c r="F74" s="1">
        <v>1</v>
      </c>
      <c r="G74" s="1">
        <v>0</v>
      </c>
      <c r="H74" s="1">
        <v>0</v>
      </c>
      <c r="I74" s="1">
        <f t="shared" si="3"/>
        <v>0</v>
      </c>
    </row>
    <row r="75" spans="1:9" x14ac:dyDescent="0.2">
      <c r="A75" s="1">
        <v>74</v>
      </c>
      <c r="B75" s="1">
        <v>1</v>
      </c>
      <c r="C75" s="1">
        <v>1</v>
      </c>
      <c r="D75" s="1">
        <v>1</v>
      </c>
      <c r="E75" s="1">
        <v>1</v>
      </c>
      <c r="F75" s="1">
        <v>1</v>
      </c>
      <c r="G75" s="1">
        <v>1</v>
      </c>
      <c r="H75" s="1">
        <v>1</v>
      </c>
      <c r="I75" s="1">
        <f t="shared" si="3"/>
        <v>1</v>
      </c>
    </row>
    <row r="76" spans="1:9" x14ac:dyDescent="0.2">
      <c r="A76" s="1">
        <v>75</v>
      </c>
      <c r="B76" s="1">
        <v>1</v>
      </c>
      <c r="C76" s="1">
        <v>1</v>
      </c>
      <c r="D76" s="1">
        <v>1</v>
      </c>
      <c r="E76" s="1">
        <v>1</v>
      </c>
      <c r="F76" s="1">
        <v>1</v>
      </c>
      <c r="G76" s="1">
        <v>1</v>
      </c>
      <c r="H76" s="1">
        <v>0</v>
      </c>
      <c r="I76" s="1">
        <f t="shared" si="3"/>
        <v>1</v>
      </c>
    </row>
    <row r="77" spans="1:9" x14ac:dyDescent="0.2">
      <c r="A77" s="1">
        <v>76</v>
      </c>
      <c r="B77" s="1">
        <v>1</v>
      </c>
      <c r="C77" s="1">
        <v>0</v>
      </c>
      <c r="D77" s="1">
        <v>0</v>
      </c>
      <c r="E77" s="1">
        <v>1</v>
      </c>
      <c r="F77" s="1">
        <v>1</v>
      </c>
      <c r="G77" s="1">
        <v>1</v>
      </c>
      <c r="H77" s="1">
        <v>0</v>
      </c>
      <c r="I77" s="1">
        <f t="shared" si="3"/>
        <v>1</v>
      </c>
    </row>
    <row r="78" spans="1:9" x14ac:dyDescent="0.2">
      <c r="A78" s="1">
        <v>77</v>
      </c>
      <c r="B78" s="1">
        <v>1</v>
      </c>
      <c r="C78" s="1">
        <v>0</v>
      </c>
      <c r="D78" s="1">
        <v>0</v>
      </c>
      <c r="E78" s="1">
        <v>0</v>
      </c>
      <c r="F78" s="1">
        <v>0</v>
      </c>
      <c r="G78" s="1">
        <v>1</v>
      </c>
      <c r="H78" s="1">
        <v>1</v>
      </c>
      <c r="I78" s="1">
        <f t="shared" si="3"/>
        <v>1</v>
      </c>
    </row>
    <row r="79" spans="1:9" x14ac:dyDescent="0.2">
      <c r="A79" s="1">
        <v>78</v>
      </c>
      <c r="B79" s="1">
        <v>1</v>
      </c>
      <c r="C79" s="1">
        <v>1</v>
      </c>
      <c r="D79" s="1">
        <v>1</v>
      </c>
      <c r="E79" s="1">
        <v>0</v>
      </c>
      <c r="F79" s="1">
        <v>0</v>
      </c>
      <c r="G79" s="1">
        <v>0</v>
      </c>
      <c r="H79" s="1">
        <v>1</v>
      </c>
      <c r="I79" s="1">
        <f t="shared" si="3"/>
        <v>1</v>
      </c>
    </row>
    <row r="80" spans="1:9" x14ac:dyDescent="0.2">
      <c r="A80" s="1">
        <v>79</v>
      </c>
      <c r="B80" s="1">
        <v>1</v>
      </c>
      <c r="C80" s="1">
        <v>1</v>
      </c>
      <c r="D80" s="1">
        <v>1</v>
      </c>
      <c r="E80" s="1">
        <v>1</v>
      </c>
      <c r="F80" s="1">
        <v>0</v>
      </c>
      <c r="G80" s="1">
        <v>1</v>
      </c>
      <c r="H80" s="1">
        <v>1</v>
      </c>
      <c r="I80" s="1">
        <f t="shared" si="3"/>
        <v>1</v>
      </c>
    </row>
    <row r="81" spans="1:9" x14ac:dyDescent="0.2">
      <c r="A81" s="1">
        <v>80</v>
      </c>
      <c r="B81" s="1">
        <v>1</v>
      </c>
      <c r="C81" s="1">
        <v>0</v>
      </c>
      <c r="D81" s="1">
        <v>0</v>
      </c>
      <c r="E81" s="1">
        <v>1</v>
      </c>
      <c r="F81" s="1">
        <v>1</v>
      </c>
      <c r="G81" s="1">
        <v>0</v>
      </c>
      <c r="H81" s="1">
        <v>0</v>
      </c>
      <c r="I81" s="1">
        <f t="shared" si="3"/>
        <v>0</v>
      </c>
    </row>
    <row r="82" spans="1:9" x14ac:dyDescent="0.2">
      <c r="A82" s="1">
        <v>81</v>
      </c>
      <c r="B82" s="1">
        <v>1</v>
      </c>
      <c r="C82" s="1">
        <v>1</v>
      </c>
      <c r="D82" s="1">
        <v>1</v>
      </c>
      <c r="E82" s="1">
        <v>1</v>
      </c>
      <c r="F82" s="1">
        <v>0</v>
      </c>
      <c r="G82" s="1">
        <v>0</v>
      </c>
      <c r="H82" s="1">
        <v>0</v>
      </c>
      <c r="I82" s="1">
        <f t="shared" si="3"/>
        <v>0</v>
      </c>
    </row>
    <row r="83" spans="1:9" x14ac:dyDescent="0.2">
      <c r="A83" s="1">
        <v>82</v>
      </c>
      <c r="B83" s="1">
        <v>1</v>
      </c>
      <c r="C83" s="1">
        <v>1</v>
      </c>
      <c r="D83" s="1">
        <v>1</v>
      </c>
      <c r="E83" s="1">
        <v>1</v>
      </c>
      <c r="F83" s="1">
        <v>0</v>
      </c>
      <c r="G83" s="1">
        <v>0</v>
      </c>
      <c r="H83" s="1">
        <v>0</v>
      </c>
      <c r="I83" s="1">
        <f t="shared" si="3"/>
        <v>0</v>
      </c>
    </row>
    <row r="84" spans="1:9" x14ac:dyDescent="0.2">
      <c r="A84" s="1">
        <v>83</v>
      </c>
      <c r="B84" s="1">
        <v>1</v>
      </c>
      <c r="C84" s="1">
        <v>0</v>
      </c>
      <c r="D84" s="1">
        <v>1</v>
      </c>
      <c r="E84" s="1">
        <v>1</v>
      </c>
      <c r="F84" s="1">
        <v>0</v>
      </c>
      <c r="G84" s="1">
        <v>0</v>
      </c>
      <c r="H84" s="1">
        <v>0</v>
      </c>
      <c r="I84" s="1">
        <f t="shared" si="3"/>
        <v>0</v>
      </c>
    </row>
    <row r="85" spans="1:9" x14ac:dyDescent="0.2">
      <c r="A85" s="1">
        <v>84</v>
      </c>
      <c r="B85" s="1">
        <v>1</v>
      </c>
      <c r="C85" s="1">
        <v>1</v>
      </c>
      <c r="D85" s="1">
        <v>1</v>
      </c>
      <c r="E85" s="1">
        <v>1</v>
      </c>
      <c r="F85" s="1">
        <v>1</v>
      </c>
      <c r="G85" s="1">
        <v>0</v>
      </c>
      <c r="H85" s="1">
        <v>0</v>
      </c>
      <c r="I85" s="1">
        <f t="shared" si="3"/>
        <v>0</v>
      </c>
    </row>
    <row r="86" spans="1:9" x14ac:dyDescent="0.2">
      <c r="A86" s="1">
        <v>85</v>
      </c>
      <c r="B86" s="1">
        <v>1</v>
      </c>
      <c r="C86" s="1">
        <v>1</v>
      </c>
      <c r="D86" s="1">
        <v>1</v>
      </c>
      <c r="E86" s="1">
        <v>1</v>
      </c>
      <c r="F86" s="1">
        <v>1</v>
      </c>
      <c r="G86" s="1">
        <v>1</v>
      </c>
      <c r="H86" s="1">
        <v>0</v>
      </c>
      <c r="I86" s="1">
        <f t="shared" si="3"/>
        <v>1</v>
      </c>
    </row>
    <row r="87" spans="1:9" x14ac:dyDescent="0.2">
      <c r="A87" s="1">
        <v>86</v>
      </c>
      <c r="B87" s="1">
        <v>1</v>
      </c>
      <c r="C87" s="1">
        <v>1</v>
      </c>
      <c r="D87" s="1">
        <v>1</v>
      </c>
      <c r="E87" s="1">
        <v>1</v>
      </c>
      <c r="F87" s="1">
        <v>1</v>
      </c>
      <c r="G87" s="1">
        <v>0</v>
      </c>
      <c r="H87" s="1">
        <v>1</v>
      </c>
      <c r="I87" s="1">
        <f t="shared" si="3"/>
        <v>1</v>
      </c>
    </row>
    <row r="88" spans="1:9" x14ac:dyDescent="0.2">
      <c r="A88" s="1">
        <v>87</v>
      </c>
      <c r="B88" s="1">
        <v>1</v>
      </c>
      <c r="C88" s="1">
        <v>0</v>
      </c>
      <c r="D88" s="1">
        <v>0</v>
      </c>
      <c r="E88" s="1">
        <v>0</v>
      </c>
      <c r="F88" s="1">
        <v>0</v>
      </c>
      <c r="G88" s="1">
        <v>1</v>
      </c>
      <c r="H88" s="1">
        <v>0</v>
      </c>
      <c r="I88" s="1">
        <f t="shared" si="3"/>
        <v>1</v>
      </c>
    </row>
    <row r="89" spans="1:9" x14ac:dyDescent="0.2">
      <c r="A89" s="1">
        <v>88</v>
      </c>
      <c r="B89" s="1">
        <v>1</v>
      </c>
      <c r="C89" s="1">
        <v>1</v>
      </c>
      <c r="D89" s="1">
        <v>1</v>
      </c>
      <c r="E89" s="1">
        <v>1</v>
      </c>
      <c r="F89" s="1">
        <v>0</v>
      </c>
      <c r="G89" s="1">
        <v>0</v>
      </c>
      <c r="H89" s="1">
        <v>0</v>
      </c>
      <c r="I89" s="1">
        <f t="shared" si="3"/>
        <v>0</v>
      </c>
    </row>
    <row r="90" spans="1:9" x14ac:dyDescent="0.2">
      <c r="A90" s="1">
        <v>89</v>
      </c>
      <c r="B90" s="1">
        <v>1</v>
      </c>
      <c r="C90" s="1">
        <v>0</v>
      </c>
      <c r="D90" s="1">
        <v>0</v>
      </c>
      <c r="E90" s="1">
        <v>1</v>
      </c>
      <c r="F90" s="1">
        <v>1</v>
      </c>
      <c r="G90" s="1">
        <v>0</v>
      </c>
      <c r="H90" s="1">
        <v>0</v>
      </c>
      <c r="I90" s="1">
        <f t="shared" si="3"/>
        <v>0</v>
      </c>
    </row>
    <row r="91" spans="1:9" x14ac:dyDescent="0.2">
      <c r="A91" s="1">
        <v>90</v>
      </c>
      <c r="B91" s="1">
        <v>1</v>
      </c>
      <c r="C91" s="1">
        <v>1</v>
      </c>
      <c r="D91" s="1">
        <v>1</v>
      </c>
      <c r="E91" s="1">
        <v>1</v>
      </c>
      <c r="F91" s="1">
        <v>1</v>
      </c>
      <c r="G91" s="1">
        <v>0</v>
      </c>
      <c r="H91" s="1">
        <v>0</v>
      </c>
      <c r="I91" s="1">
        <f t="shared" si="3"/>
        <v>0</v>
      </c>
    </row>
    <row r="92" spans="1:9" x14ac:dyDescent="0.2">
      <c r="A92" s="1">
        <v>91</v>
      </c>
      <c r="B92" s="1">
        <v>1</v>
      </c>
      <c r="C92" s="1">
        <v>1</v>
      </c>
      <c r="D92" s="1">
        <v>1</v>
      </c>
      <c r="E92" s="1">
        <v>1</v>
      </c>
      <c r="F92" s="1">
        <v>0</v>
      </c>
      <c r="G92" s="1">
        <v>0</v>
      </c>
      <c r="H92" s="1">
        <v>0</v>
      </c>
      <c r="I92" s="1">
        <f t="shared" si="3"/>
        <v>0</v>
      </c>
    </row>
    <row r="93" spans="1:9" x14ac:dyDescent="0.2">
      <c r="A93" s="1">
        <v>92</v>
      </c>
      <c r="B93" s="1">
        <v>1</v>
      </c>
      <c r="C93" s="1">
        <v>0</v>
      </c>
      <c r="D93" s="1">
        <v>0</v>
      </c>
      <c r="E93" s="1">
        <v>1</v>
      </c>
      <c r="F93" s="1">
        <v>0</v>
      </c>
      <c r="G93" s="1">
        <v>0</v>
      </c>
      <c r="H93" s="1">
        <v>0</v>
      </c>
      <c r="I93" s="1">
        <f t="shared" si="3"/>
        <v>0</v>
      </c>
    </row>
    <row r="94" spans="1:9" x14ac:dyDescent="0.2">
      <c r="A94" s="1">
        <v>93</v>
      </c>
      <c r="B94" s="1">
        <v>1</v>
      </c>
      <c r="C94" s="1">
        <v>1</v>
      </c>
      <c r="D94" s="1">
        <v>1</v>
      </c>
      <c r="E94" s="1">
        <v>1</v>
      </c>
      <c r="F94" s="1">
        <v>0</v>
      </c>
      <c r="G94" s="1">
        <v>0</v>
      </c>
      <c r="H94" s="1">
        <v>0</v>
      </c>
      <c r="I94" s="1">
        <f t="shared" si="3"/>
        <v>0</v>
      </c>
    </row>
    <row r="95" spans="1:9" x14ac:dyDescent="0.2">
      <c r="A95" s="1">
        <v>94</v>
      </c>
      <c r="B95" s="1">
        <v>1</v>
      </c>
      <c r="C95" s="1">
        <v>1</v>
      </c>
      <c r="D95" s="1">
        <v>1</v>
      </c>
      <c r="E95" s="1">
        <v>1</v>
      </c>
      <c r="F95" s="1">
        <v>1</v>
      </c>
      <c r="G95" s="1">
        <v>0</v>
      </c>
      <c r="H95" s="1">
        <v>0</v>
      </c>
      <c r="I95" s="1">
        <f t="shared" si="3"/>
        <v>0</v>
      </c>
    </row>
    <row r="96" spans="1:9" x14ac:dyDescent="0.2">
      <c r="A96" s="1">
        <v>95</v>
      </c>
      <c r="B96" s="1">
        <v>1</v>
      </c>
      <c r="C96" s="1">
        <v>0</v>
      </c>
      <c r="D96" s="1">
        <v>1</v>
      </c>
      <c r="E96" s="1">
        <v>1</v>
      </c>
      <c r="F96" s="1">
        <v>1</v>
      </c>
      <c r="G96" s="1">
        <v>0</v>
      </c>
      <c r="H96" s="1">
        <v>0</v>
      </c>
      <c r="I96" s="1">
        <f t="shared" si="3"/>
        <v>0</v>
      </c>
    </row>
    <row r="97" spans="1:9" x14ac:dyDescent="0.2">
      <c r="A97" s="1">
        <v>96</v>
      </c>
      <c r="B97" s="1">
        <v>1</v>
      </c>
      <c r="C97" s="1">
        <v>1</v>
      </c>
      <c r="D97" s="1">
        <v>1</v>
      </c>
      <c r="E97" s="1">
        <v>1</v>
      </c>
      <c r="F97" s="1">
        <v>0</v>
      </c>
      <c r="G97" s="1">
        <v>1</v>
      </c>
      <c r="H97" s="1">
        <v>0</v>
      </c>
      <c r="I97" s="1">
        <f t="shared" si="3"/>
        <v>1</v>
      </c>
    </row>
    <row r="98" spans="1:9" x14ac:dyDescent="0.2">
      <c r="A98" s="1">
        <v>97</v>
      </c>
      <c r="B98" s="1">
        <v>1</v>
      </c>
      <c r="C98" s="1">
        <v>1</v>
      </c>
      <c r="D98" s="1">
        <v>1</v>
      </c>
      <c r="E98" s="1">
        <v>1</v>
      </c>
      <c r="F98" s="1">
        <v>1</v>
      </c>
      <c r="G98" s="1">
        <v>0</v>
      </c>
      <c r="H98" s="1">
        <v>0</v>
      </c>
      <c r="I98" s="1">
        <f t="shared" si="3"/>
        <v>0</v>
      </c>
    </row>
    <row r="99" spans="1:9" x14ac:dyDescent="0.2">
      <c r="A99" s="1">
        <v>98</v>
      </c>
      <c r="B99" s="1">
        <v>1</v>
      </c>
      <c r="C99" s="1">
        <v>0</v>
      </c>
      <c r="D99" s="1">
        <v>0</v>
      </c>
      <c r="E99" s="1">
        <v>0</v>
      </c>
      <c r="F99" s="1">
        <v>0</v>
      </c>
      <c r="G99" s="1">
        <v>1</v>
      </c>
      <c r="H99" s="1">
        <v>0</v>
      </c>
      <c r="I99" s="1">
        <f t="shared" si="3"/>
        <v>1</v>
      </c>
    </row>
    <row r="100" spans="1:9" x14ac:dyDescent="0.2">
      <c r="A100" s="1">
        <v>99</v>
      </c>
      <c r="B100" s="1">
        <v>1</v>
      </c>
      <c r="C100" s="1">
        <v>1</v>
      </c>
      <c r="D100" s="1">
        <v>1</v>
      </c>
      <c r="E100" s="1">
        <v>1</v>
      </c>
      <c r="F100" s="1">
        <v>0</v>
      </c>
      <c r="G100" s="1">
        <v>0</v>
      </c>
      <c r="H100" s="1">
        <v>0</v>
      </c>
      <c r="I100" s="1">
        <f t="shared" si="3"/>
        <v>0</v>
      </c>
    </row>
    <row r="101" spans="1:9" x14ac:dyDescent="0.2">
      <c r="A101" s="1">
        <v>100</v>
      </c>
      <c r="B101" s="1">
        <v>1</v>
      </c>
      <c r="C101" s="1">
        <v>1</v>
      </c>
      <c r="D101" s="1">
        <v>1</v>
      </c>
      <c r="E101" s="1">
        <v>1</v>
      </c>
      <c r="F101" s="1">
        <v>0</v>
      </c>
      <c r="G101" s="1">
        <v>0</v>
      </c>
      <c r="H101" s="1">
        <v>0</v>
      </c>
      <c r="I101" s="1">
        <f t="shared" si="3"/>
        <v>0</v>
      </c>
    </row>
  </sheetData>
  <sortState xmlns:xlrd2="http://schemas.microsoft.com/office/spreadsheetml/2017/richdata2" ref="A2:I101">
    <sortCondition ref="A2:A101"/>
  </sortState>
  <mergeCells count="11">
    <mergeCell ref="R18:W23"/>
    <mergeCell ref="K21:O21"/>
    <mergeCell ref="K22:O49"/>
    <mergeCell ref="K20:O20"/>
    <mergeCell ref="K2:L2"/>
    <mergeCell ref="K11:O11"/>
    <mergeCell ref="L12:L15"/>
    <mergeCell ref="M12:M15"/>
    <mergeCell ref="N12:N15"/>
    <mergeCell ref="O12:O15"/>
    <mergeCell ref="K12:K15"/>
  </mergeCells>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87504-30F1-4255-96D9-F75E2AAAFFFD}">
  <dimension ref="A1:I46"/>
  <sheetViews>
    <sheetView workbookViewId="0">
      <selection activeCell="O26" sqref="O26"/>
    </sheetView>
  </sheetViews>
  <sheetFormatPr baseColWidth="10" defaultColWidth="9.1640625" defaultRowHeight="16" x14ac:dyDescent="0.2"/>
  <cols>
    <col min="1" max="1" width="18.5" style="14" bestFit="1" customWidth="1"/>
    <col min="2" max="2" width="9.33203125" style="14" bestFit="1" customWidth="1"/>
    <col min="3" max="3" width="16.5" style="14" bestFit="1" customWidth="1"/>
    <col min="4" max="4" width="13.6640625" style="14" bestFit="1" customWidth="1"/>
    <col min="5" max="5" width="14.5" style="14" bestFit="1" customWidth="1"/>
    <col min="6" max="16384" width="9.1640625" style="14"/>
  </cols>
  <sheetData>
    <row r="1" spans="1:5" ht="17" thickBot="1" x14ac:dyDescent="0.25">
      <c r="A1" s="17" t="s">
        <v>50</v>
      </c>
      <c r="B1" s="18" t="s">
        <v>49</v>
      </c>
      <c r="C1" s="18" t="s">
        <v>52</v>
      </c>
      <c r="D1" s="18" t="s">
        <v>53</v>
      </c>
      <c r="E1" s="19" t="s">
        <v>51</v>
      </c>
    </row>
    <row r="2" spans="1:5" x14ac:dyDescent="0.2">
      <c r="A2" s="21">
        <v>1</v>
      </c>
      <c r="B2" s="22">
        <v>235801</v>
      </c>
      <c r="C2" s="22">
        <v>30000</v>
      </c>
      <c r="D2" s="36">
        <f>LN(B2)</f>
        <v>12.370743507958519</v>
      </c>
      <c r="E2" s="36">
        <f>LN(C2)</f>
        <v>10.308952660644293</v>
      </c>
    </row>
    <row r="3" spans="1:5" x14ac:dyDescent="0.2">
      <c r="A3" s="23">
        <v>2</v>
      </c>
      <c r="B3" s="20">
        <v>283715</v>
      </c>
      <c r="C3" s="20">
        <v>35000</v>
      </c>
      <c r="D3" s="37">
        <f t="shared" ref="D3:D11" si="0">LN(B3)</f>
        <v>12.555725492152137</v>
      </c>
      <c r="E3" s="37">
        <f t="shared" ref="E3:E11" si="1">LN(C3)</f>
        <v>10.46310334047155</v>
      </c>
    </row>
    <row r="4" spans="1:5" x14ac:dyDescent="0.2">
      <c r="A4" s="23">
        <v>3</v>
      </c>
      <c r="B4" s="20">
        <v>333021</v>
      </c>
      <c r="C4" s="20">
        <v>40000</v>
      </c>
      <c r="D4" s="37">
        <f t="shared" si="0"/>
        <v>12.715960830037252</v>
      </c>
      <c r="E4" s="37">
        <f t="shared" si="1"/>
        <v>10.596634733096073</v>
      </c>
    </row>
    <row r="5" spans="1:5" x14ac:dyDescent="0.2">
      <c r="A5" s="23">
        <v>4</v>
      </c>
      <c r="B5" s="20">
        <v>383579</v>
      </c>
      <c r="C5" s="20">
        <v>45000</v>
      </c>
      <c r="D5" s="37">
        <f t="shared" si="0"/>
        <v>12.857300875967336</v>
      </c>
      <c r="E5" s="37">
        <f t="shared" si="1"/>
        <v>10.714417768752456</v>
      </c>
    </row>
    <row r="6" spans="1:5" x14ac:dyDescent="0.2">
      <c r="A6" s="23">
        <v>5</v>
      </c>
      <c r="B6" s="20">
        <v>435275</v>
      </c>
      <c r="C6" s="20">
        <v>50000</v>
      </c>
      <c r="D6" s="37">
        <f t="shared" si="0"/>
        <v>12.983733294234799</v>
      </c>
      <c r="E6" s="37">
        <f t="shared" si="1"/>
        <v>10.819778284410283</v>
      </c>
    </row>
    <row r="7" spans="1:5" x14ac:dyDescent="0.2">
      <c r="A7" s="23">
        <v>6</v>
      </c>
      <c r="B7" s="20">
        <v>488017</v>
      </c>
      <c r="C7" s="20">
        <v>55000</v>
      </c>
      <c r="D7" s="37">
        <f t="shared" si="0"/>
        <v>13.098105520294096</v>
      </c>
      <c r="E7" s="37">
        <f t="shared" si="1"/>
        <v>10.915088464214607</v>
      </c>
    </row>
    <row r="8" spans="1:5" x14ac:dyDescent="0.2">
      <c r="A8" s="23">
        <v>7</v>
      </c>
      <c r="B8" s="20">
        <v>541728</v>
      </c>
      <c r="C8" s="20">
        <v>60000</v>
      </c>
      <c r="D8" s="37">
        <f t="shared" si="0"/>
        <v>13.202519309436976</v>
      </c>
      <c r="E8" s="37">
        <f t="shared" si="1"/>
        <v>11.002099841204238</v>
      </c>
    </row>
    <row r="9" spans="1:5" x14ac:dyDescent="0.2">
      <c r="A9" s="23">
        <v>8</v>
      </c>
      <c r="B9" s="20">
        <v>596343</v>
      </c>
      <c r="C9" s="20">
        <v>65000</v>
      </c>
      <c r="D9" s="37">
        <f t="shared" si="0"/>
        <v>13.298571283864645</v>
      </c>
      <c r="E9" s="37">
        <f t="shared" si="1"/>
        <v>11.082142548877775</v>
      </c>
    </row>
    <row r="10" spans="1:5" x14ac:dyDescent="0.2">
      <c r="A10" s="23">
        <v>9</v>
      </c>
      <c r="B10" s="20">
        <v>651805</v>
      </c>
      <c r="C10" s="20">
        <v>70000</v>
      </c>
      <c r="D10" s="37">
        <f t="shared" si="0"/>
        <v>13.38750071642092</v>
      </c>
      <c r="E10" s="37">
        <f t="shared" si="1"/>
        <v>11.156250521031495</v>
      </c>
    </row>
    <row r="11" spans="1:5" ht="17" thickBot="1" x14ac:dyDescent="0.25">
      <c r="A11" s="24">
        <v>10</v>
      </c>
      <c r="B11" s="25">
        <v>708066</v>
      </c>
      <c r="C11" s="25">
        <v>75000</v>
      </c>
      <c r="D11" s="38">
        <f t="shared" si="0"/>
        <v>13.470292588670095</v>
      </c>
      <c r="E11" s="38">
        <f t="shared" si="1"/>
        <v>11.225243392518447</v>
      </c>
    </row>
    <row r="12" spans="1:5" ht="17" thickBot="1" x14ac:dyDescent="0.25"/>
    <row r="13" spans="1:5" ht="17" thickBot="1" x14ac:dyDescent="0.25">
      <c r="A13" s="26" t="s">
        <v>48</v>
      </c>
      <c r="B13" s="43">
        <v>1.1999996393838437</v>
      </c>
    </row>
    <row r="14" spans="1:5" ht="17" thickBot="1" x14ac:dyDescent="0.25"/>
    <row r="15" spans="1:5" ht="17" thickBot="1" x14ac:dyDescent="0.25">
      <c r="A15" s="32" t="s">
        <v>55</v>
      </c>
      <c r="B15" s="33"/>
    </row>
    <row r="16" spans="1:5" x14ac:dyDescent="0.2">
      <c r="A16" s="15" t="s">
        <v>54</v>
      </c>
      <c r="B16" s="27">
        <v>72000</v>
      </c>
    </row>
    <row r="17" spans="1:9" ht="17" thickBot="1" x14ac:dyDescent="0.25">
      <c r="A17" s="16" t="s">
        <v>49</v>
      </c>
      <c r="B17" s="28">
        <f>EXP(B42+B13*LN(B16))</f>
        <v>674215.79176617786</v>
      </c>
    </row>
    <row r="19" spans="1:9" ht="16" customHeight="1" x14ac:dyDescent="0.2">
      <c r="A19" s="44" t="s">
        <v>60</v>
      </c>
      <c r="B19" s="44"/>
      <c r="C19" s="44"/>
      <c r="D19" s="44"/>
      <c r="E19" s="44"/>
      <c r="F19" s="44"/>
    </row>
    <row r="20" spans="1:9" x14ac:dyDescent="0.2">
      <c r="A20" s="44"/>
      <c r="B20" s="44"/>
      <c r="C20" s="44"/>
      <c r="D20" s="44"/>
      <c r="E20" s="44"/>
      <c r="F20" s="44"/>
    </row>
    <row r="21" spans="1:9" x14ac:dyDescent="0.2">
      <c r="A21" s="44"/>
      <c r="B21" s="44"/>
      <c r="C21" s="44"/>
      <c r="D21" s="44"/>
      <c r="E21" s="44"/>
      <c r="F21" s="44"/>
    </row>
    <row r="22" spans="1:9" x14ac:dyDescent="0.2">
      <c r="A22" s="44"/>
      <c r="B22" s="44"/>
      <c r="C22" s="44"/>
      <c r="D22" s="44"/>
      <c r="E22" s="44"/>
      <c r="F22" s="44"/>
    </row>
    <row r="23" spans="1:9" x14ac:dyDescent="0.2">
      <c r="A23" s="44"/>
      <c r="B23" s="44"/>
      <c r="C23" s="44"/>
      <c r="D23" s="44"/>
      <c r="E23" s="44"/>
      <c r="F23" s="44"/>
    </row>
    <row r="24" spans="1:9" x14ac:dyDescent="0.2">
      <c r="A24" s="14" t="s">
        <v>85</v>
      </c>
    </row>
    <row r="26" spans="1:9" x14ac:dyDescent="0.2">
      <c r="A26" t="s">
        <v>61</v>
      </c>
      <c r="B26"/>
      <c r="C26"/>
      <c r="D26"/>
      <c r="E26"/>
      <c r="F26"/>
      <c r="G26"/>
      <c r="H26"/>
      <c r="I26"/>
    </row>
    <row r="27" spans="1:9" ht="17" thickBot="1" x14ac:dyDescent="0.25">
      <c r="A27"/>
      <c r="B27"/>
      <c r="C27"/>
      <c r="D27"/>
      <c r="E27"/>
      <c r="F27"/>
      <c r="G27"/>
      <c r="H27"/>
      <c r="I27"/>
    </row>
    <row r="28" spans="1:9" x14ac:dyDescent="0.2">
      <c r="A28" s="42" t="s">
        <v>62</v>
      </c>
      <c r="B28" s="42"/>
      <c r="C28"/>
      <c r="D28"/>
      <c r="E28"/>
      <c r="F28"/>
      <c r="G28"/>
      <c r="H28"/>
      <c r="I28"/>
    </row>
    <row r="29" spans="1:9" x14ac:dyDescent="0.2">
      <c r="A29" s="39" t="s">
        <v>63</v>
      </c>
      <c r="B29" s="39">
        <v>0.99999999999813594</v>
      </c>
      <c r="C29"/>
      <c r="D29"/>
      <c r="E29"/>
      <c r="F29"/>
      <c r="G29"/>
      <c r="H29"/>
      <c r="I29"/>
    </row>
    <row r="30" spans="1:9" x14ac:dyDescent="0.2">
      <c r="A30" s="39" t="s">
        <v>64</v>
      </c>
      <c r="B30" s="39">
        <v>0.99999999999627187</v>
      </c>
      <c r="C30"/>
      <c r="D30"/>
      <c r="E30"/>
      <c r="F30"/>
      <c r="G30"/>
      <c r="H30"/>
      <c r="I30"/>
    </row>
    <row r="31" spans="1:9" x14ac:dyDescent="0.2">
      <c r="A31" s="39" t="s">
        <v>65</v>
      </c>
      <c r="B31" s="39">
        <v>0.9999999999958058</v>
      </c>
      <c r="C31"/>
      <c r="D31"/>
      <c r="E31"/>
      <c r="F31"/>
      <c r="G31"/>
      <c r="H31"/>
      <c r="I31"/>
    </row>
    <row r="32" spans="1:9" x14ac:dyDescent="0.2">
      <c r="A32" s="39" t="s">
        <v>66</v>
      </c>
      <c r="B32" s="39">
        <v>7.4950066627074547E-7</v>
      </c>
      <c r="C32"/>
      <c r="D32"/>
      <c r="E32"/>
      <c r="F32"/>
      <c r="G32"/>
      <c r="H32"/>
      <c r="I32"/>
    </row>
    <row r="33" spans="1:9" ht="17" thickBot="1" x14ac:dyDescent="0.25">
      <c r="A33" s="40" t="s">
        <v>67</v>
      </c>
      <c r="B33" s="40">
        <v>10</v>
      </c>
      <c r="C33"/>
      <c r="D33"/>
      <c r="E33"/>
      <c r="F33"/>
      <c r="G33"/>
      <c r="H33"/>
      <c r="I33"/>
    </row>
    <row r="34" spans="1:9" x14ac:dyDescent="0.2">
      <c r="A34"/>
      <c r="B34"/>
      <c r="C34"/>
      <c r="D34"/>
      <c r="E34"/>
      <c r="F34"/>
      <c r="G34"/>
      <c r="H34"/>
      <c r="I34"/>
    </row>
    <row r="35" spans="1:9" ht="17" thickBot="1" x14ac:dyDescent="0.25">
      <c r="A35" t="s">
        <v>68</v>
      </c>
      <c r="B35"/>
      <c r="C35"/>
      <c r="D35"/>
      <c r="E35"/>
      <c r="F35"/>
      <c r="G35"/>
      <c r="H35"/>
      <c r="I35"/>
    </row>
    <row r="36" spans="1:9" x14ac:dyDescent="0.2">
      <c r="A36" s="41"/>
      <c r="B36" s="41" t="s">
        <v>73</v>
      </c>
      <c r="C36" s="41" t="s">
        <v>74</v>
      </c>
      <c r="D36" s="41" t="s">
        <v>75</v>
      </c>
      <c r="E36" s="41" t="s">
        <v>76</v>
      </c>
      <c r="F36" s="41" t="s">
        <v>77</v>
      </c>
      <c r="G36"/>
      <c r="H36"/>
      <c r="I36"/>
    </row>
    <row r="37" spans="1:9" x14ac:dyDescent="0.2">
      <c r="A37" s="39" t="s">
        <v>69</v>
      </c>
      <c r="B37" s="39">
        <v>1</v>
      </c>
      <c r="C37" s="39">
        <v>1.205410386894477</v>
      </c>
      <c r="D37" s="39">
        <v>1.205410386894477</v>
      </c>
      <c r="E37" s="39">
        <v>2145808112750.2075</v>
      </c>
      <c r="F37" s="39">
        <v>5.2826822752193599E-47</v>
      </c>
      <c r="G37"/>
      <c r="H37"/>
      <c r="I37"/>
    </row>
    <row r="38" spans="1:9" x14ac:dyDescent="0.2">
      <c r="A38" s="39" t="s">
        <v>70</v>
      </c>
      <c r="B38" s="39">
        <v>8</v>
      </c>
      <c r="C38" s="39">
        <v>4.4940099899223311E-12</v>
      </c>
      <c r="D38" s="39">
        <v>5.6175124874029139E-13</v>
      </c>
      <c r="E38" s="39"/>
      <c r="F38" s="39"/>
      <c r="G38"/>
      <c r="H38"/>
      <c r="I38"/>
    </row>
    <row r="39" spans="1:9" ht="17" thickBot="1" x14ac:dyDescent="0.25">
      <c r="A39" s="40" t="s">
        <v>71</v>
      </c>
      <c r="B39" s="40">
        <v>9</v>
      </c>
      <c r="C39" s="40">
        <v>1.205410386898971</v>
      </c>
      <c r="D39" s="40"/>
      <c r="E39" s="40"/>
      <c r="F39" s="40"/>
      <c r="G39"/>
      <c r="H39"/>
      <c r="I39"/>
    </row>
    <row r="40" spans="1:9" ht="17" thickBot="1" x14ac:dyDescent="0.25">
      <c r="A40"/>
      <c r="B40"/>
      <c r="C40"/>
      <c r="D40"/>
      <c r="E40"/>
      <c r="F40"/>
      <c r="G40"/>
      <c r="H40"/>
      <c r="I40"/>
    </row>
    <row r="41" spans="1:9" x14ac:dyDescent="0.2">
      <c r="A41" s="41"/>
      <c r="B41" s="41" t="s">
        <v>78</v>
      </c>
      <c r="C41" s="41" t="s">
        <v>66</v>
      </c>
      <c r="D41" s="41" t="s">
        <v>79</v>
      </c>
      <c r="E41" s="41" t="s">
        <v>80</v>
      </c>
      <c r="F41" s="41" t="s">
        <v>81</v>
      </c>
      <c r="G41" s="41" t="s">
        <v>82</v>
      </c>
      <c r="H41" s="41" t="s">
        <v>83</v>
      </c>
      <c r="I41" s="41" t="s">
        <v>84</v>
      </c>
    </row>
    <row r="42" spans="1:9" x14ac:dyDescent="0.2">
      <c r="A42" s="39" t="s">
        <v>72</v>
      </c>
      <c r="B42" s="39">
        <v>3.8601627156964469E-6</v>
      </c>
      <c r="C42" s="39">
        <v>8.8736802752523819E-6</v>
      </c>
      <c r="D42" s="39">
        <v>0.43501259860150387</v>
      </c>
      <c r="E42" s="39">
        <v>0.67505008160478863</v>
      </c>
      <c r="F42" s="39">
        <v>-1.66025806935152E-5</v>
      </c>
      <c r="G42" s="39">
        <v>2.4322906124908093E-5</v>
      </c>
      <c r="H42" s="39">
        <v>-1.66025806935152E-5</v>
      </c>
      <c r="I42" s="39">
        <v>2.4322906124908093E-5</v>
      </c>
    </row>
    <row r="43" spans="1:9" ht="17" thickBot="1" x14ac:dyDescent="0.25">
      <c r="A43" s="40" t="s">
        <v>51</v>
      </c>
      <c r="B43" s="40">
        <v>1.1999996393838437</v>
      </c>
      <c r="C43" s="40">
        <v>8.1919194647761312E-7</v>
      </c>
      <c r="D43" s="40">
        <v>1464857.7107522106</v>
      </c>
      <c r="E43" s="40">
        <v>5.2826822752193599E-47</v>
      </c>
      <c r="F43" s="40">
        <v>1.1999977503238275</v>
      </c>
      <c r="G43" s="40">
        <v>1.2000015284438599</v>
      </c>
      <c r="H43" s="40">
        <v>1.1999977503238275</v>
      </c>
      <c r="I43" s="40">
        <v>1.2000015284438599</v>
      </c>
    </row>
    <row r="44" spans="1:9" x14ac:dyDescent="0.2">
      <c r="A44"/>
      <c r="B44"/>
      <c r="C44"/>
      <c r="D44"/>
      <c r="E44"/>
      <c r="F44"/>
      <c r="G44"/>
      <c r="H44"/>
      <c r="I44"/>
    </row>
    <row r="45" spans="1:9" x14ac:dyDescent="0.2">
      <c r="A45"/>
      <c r="B45"/>
      <c r="C45"/>
      <c r="D45"/>
      <c r="E45"/>
      <c r="F45"/>
      <c r="G45"/>
      <c r="H45"/>
      <c r="I45"/>
    </row>
    <row r="46" spans="1:9" x14ac:dyDescent="0.2">
      <c r="A46"/>
      <c r="B46"/>
      <c r="C46"/>
      <c r="D46"/>
      <c r="E46"/>
      <c r="F46"/>
      <c r="G46"/>
      <c r="H46"/>
      <c r="I46"/>
    </row>
  </sheetData>
  <mergeCells count="2">
    <mergeCell ref="A15:B15"/>
    <mergeCell ref="A19:F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Par A Questionnaire</vt:lpstr>
      <vt:lpstr>Part A Solution</vt:lpstr>
      <vt:lpstr>Part B</vt:lpstr>
      <vt:lpstr>'Part A Solution'!Print_Area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2020-10-09T03:19:17Z</dcterms:modified>
</cp:coreProperties>
</file>